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4\CEP\Informacje Prasowe\2024.02\Paliwa Alternatywne\"/>
    </mc:Choice>
  </mc:AlternateContent>
  <xr:revisionPtr revIDLastSave="0" documentId="13_ncr:1_{D4800A4B-75CF-43B1-A170-66578B64DCE0}" xr6:coauthVersionLast="47" xr6:coauthVersionMax="47" xr10:uidLastSave="{00000000-0000-0000-0000-000000000000}"/>
  <bookViews>
    <workbookView xWindow="-105" yWindow="0" windowWidth="14610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" i="4" l="1"/>
  <c r="D23" i="4"/>
  <c r="F23" i="4"/>
  <c r="M32" i="10"/>
  <c r="N32" i="10" s="1"/>
  <c r="L32" i="10"/>
  <c r="K32" i="10"/>
  <c r="O32" i="10" s="1"/>
  <c r="J32" i="10"/>
  <c r="I32" i="10"/>
  <c r="H32" i="10"/>
  <c r="G32" i="10"/>
  <c r="F32" i="10"/>
  <c r="E32" i="10"/>
  <c r="D32" i="10"/>
  <c r="M31" i="10"/>
  <c r="N31" i="10" s="1"/>
  <c r="L31" i="10"/>
  <c r="K31" i="10"/>
  <c r="O31" i="10" s="1"/>
  <c r="J31" i="10"/>
  <c r="I31" i="10"/>
  <c r="H31" i="10"/>
  <c r="G31" i="10"/>
  <c r="F31" i="10"/>
  <c r="E31" i="10"/>
  <c r="D31" i="10"/>
  <c r="J52" i="9"/>
  <c r="T51" i="9"/>
  <c r="U51" i="9" s="1"/>
  <c r="S51" i="9"/>
  <c r="R51" i="9"/>
  <c r="R52" i="9" s="1"/>
  <c r="K51" i="9"/>
  <c r="J51" i="9"/>
  <c r="H51" i="9"/>
  <c r="G51" i="9"/>
  <c r="F51" i="9"/>
  <c r="F52" i="9" s="1"/>
  <c r="G52" i="9" s="1"/>
  <c r="E51" i="9"/>
  <c r="D51" i="9"/>
  <c r="D52" i="9" s="1"/>
  <c r="M27" i="9"/>
  <c r="N27" i="9" s="1"/>
  <c r="L27" i="9"/>
  <c r="K27" i="9"/>
  <c r="O27" i="9" s="1"/>
  <c r="J27" i="9"/>
  <c r="I27" i="9"/>
  <c r="H27" i="9"/>
  <c r="G27" i="9"/>
  <c r="F27" i="9"/>
  <c r="E27" i="9"/>
  <c r="D27" i="9"/>
  <c r="M26" i="9"/>
  <c r="N26" i="9" s="1"/>
  <c r="L26" i="9"/>
  <c r="K26" i="9"/>
  <c r="O26" i="9" s="1"/>
  <c r="J26" i="9"/>
  <c r="I26" i="9"/>
  <c r="H26" i="9"/>
  <c r="G26" i="9"/>
  <c r="F26" i="9"/>
  <c r="E26" i="9"/>
  <c r="D26" i="9"/>
  <c r="S70" i="8"/>
  <c r="T70" i="8" s="1"/>
  <c r="R70" i="8"/>
  <c r="Q70" i="8"/>
  <c r="U70" i="8" s="1"/>
  <c r="K70" i="8"/>
  <c r="J70" i="8"/>
  <c r="H70" i="8"/>
  <c r="G70" i="8"/>
  <c r="F70" i="8"/>
  <c r="E70" i="8"/>
  <c r="D70" i="8"/>
  <c r="S69" i="8"/>
  <c r="T69" i="8" s="1"/>
  <c r="R69" i="8"/>
  <c r="Q69" i="8"/>
  <c r="U69" i="8" s="1"/>
  <c r="K69" i="8"/>
  <c r="J69" i="8"/>
  <c r="H69" i="8"/>
  <c r="G69" i="8"/>
  <c r="F69" i="8"/>
  <c r="E69" i="8"/>
  <c r="D69" i="8"/>
  <c r="S33" i="8"/>
  <c r="T33" i="8" s="1"/>
  <c r="R33" i="8"/>
  <c r="Q33" i="8"/>
  <c r="U33" i="8" s="1"/>
  <c r="K33" i="8"/>
  <c r="J33" i="8"/>
  <c r="H33" i="8"/>
  <c r="F33" i="8"/>
  <c r="G33" i="8" s="1"/>
  <c r="E33" i="8"/>
  <c r="D33" i="8"/>
  <c r="S32" i="8"/>
  <c r="T32" i="8" s="1"/>
  <c r="R32" i="8"/>
  <c r="Q32" i="8"/>
  <c r="U32" i="8" s="1"/>
  <c r="K32" i="8"/>
  <c r="J32" i="8"/>
  <c r="H32" i="8"/>
  <c r="F32" i="8"/>
  <c r="G32" i="8" s="1"/>
  <c r="E32" i="8"/>
  <c r="D32" i="8"/>
  <c r="S70" i="7"/>
  <c r="T70" i="7" s="1"/>
  <c r="Q70" i="7"/>
  <c r="R70" i="7" s="1"/>
  <c r="K70" i="7"/>
  <c r="J70" i="7"/>
  <c r="H70" i="7"/>
  <c r="F70" i="7"/>
  <c r="G70" i="7" s="1"/>
  <c r="E70" i="7"/>
  <c r="D70" i="7"/>
  <c r="S69" i="7"/>
  <c r="T69" i="7" s="1"/>
  <c r="Q69" i="7"/>
  <c r="R69" i="7" s="1"/>
  <c r="K69" i="7"/>
  <c r="J69" i="7"/>
  <c r="H69" i="7"/>
  <c r="F69" i="7"/>
  <c r="G69" i="7" s="1"/>
  <c r="E69" i="7"/>
  <c r="D69" i="7"/>
  <c r="S33" i="7"/>
  <c r="T33" i="7" s="1"/>
  <c r="Q33" i="7"/>
  <c r="R33" i="7" s="1"/>
  <c r="K33" i="7"/>
  <c r="J33" i="7"/>
  <c r="H33" i="7"/>
  <c r="F33" i="7"/>
  <c r="G33" i="7" s="1"/>
  <c r="E33" i="7"/>
  <c r="D33" i="7"/>
  <c r="S32" i="7"/>
  <c r="T32" i="7" s="1"/>
  <c r="Q32" i="7"/>
  <c r="R32" i="7" s="1"/>
  <c r="K32" i="7"/>
  <c r="J32" i="7"/>
  <c r="H32" i="7"/>
  <c r="F32" i="7"/>
  <c r="G32" i="7" s="1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 l="1"/>
  <c r="K52" i="9"/>
  <c r="H52" i="9"/>
  <c r="E52" i="9"/>
  <c r="T52" i="9"/>
  <c r="U52" i="9" s="1"/>
  <c r="U32" i="7"/>
  <c r="U33" i="7"/>
  <c r="U69" i="7"/>
  <c r="U70" i="7"/>
  <c r="V51" i="9"/>
  <c r="V52" i="9" l="1"/>
</calcChain>
</file>

<file path=xl/sharedStrings.xml><?xml version="1.0" encoding="utf-8"?>
<sst xmlns="http://schemas.openxmlformats.org/spreadsheetml/2006/main" count="924" uniqueCount="256">
  <si>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</si>
  <si>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</si>
  <si>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</si>
  <si>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</si>
  <si>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</si>
  <si>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</si>
  <si>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</si>
  <si>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</si>
  <si>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</si>
  <si>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</si>
  <si>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</si>
  <si>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</si>
  <si>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</si>
  <si>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</si>
  <si>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</si>
  <si>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</si>
  <si>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</si>
  <si>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</si>
  <si>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</si>
  <si>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</si>
  <si>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</si>
  <si>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</si>
  <si>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</si>
  <si>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</si>
  <si>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</si>
  <si>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</si>
  <si>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</si>
  <si>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</si>
  <si>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</si>
  <si>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</si>
  <si>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</si>
  <si>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</si>
  <si>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</si>
  <si>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</si>
  <si>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</si>
  <si>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</si>
  <si>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</si>
  <si>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</si>
  <si>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</si>
  <si>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</si>
  <si>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</si>
  <si>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</si>
  <si>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</si>
  <si>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</si>
  <si>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</si>
  <si>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</si>
  <si>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</si>
  <si>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</si>
  <si>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</si>
  <si>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</si>
  <si>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</si>
  <si>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</si>
  <si>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</si>
  <si>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</si>
  <si>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</si>
  <si>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</si>
  <si>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</si>
  <si>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</si>
  <si>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</si>
  <si>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</si>
  <si>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</si>
  <si>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</si>
  <si>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</si>
  <si>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</si>
  <si>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</si>
  <si>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</si>
  <si>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</si>
  <si>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</si>
  <si>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</si>
  <si>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</si>
  <si>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EFUN</t>
  </si>
  <si>
    <t>SUNRA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</si>
  <si>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</si>
  <si>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</si>
  <si>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</si>
  <si>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</si>
  <si>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</si>
  <si>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</si>
  <si>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</si>
  <si>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</si>
  <si>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</si>
  <si>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</si>
  <si>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</si>
  <si>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</si>
  <si>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</si>
  <si>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</si>
  <si>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</si>
  <si>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</si>
  <si>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</si>
  <si>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</si>
  <si>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</si>
  <si>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</si>
  <si>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</si>
  <si>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</si>
  <si>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</si>
  <si>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</si>
  <si>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</si>
  <si>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</si>
  <si>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</si>
  <si>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</si>
  <si>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</si>
  <si>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</si>
  <si>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</si>
  <si>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</si>
  <si>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</si>
  <si>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</si>
  <si>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</si>
  <si>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</si>
  <si>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</si>
  <si>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</si>
  <si>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</si>
  <si>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</si>
  <si>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</si>
  <si>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</si>
  <si>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</si>
  <si>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</si>
  <si>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</si>
  <si>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</si>
  <si>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</si>
  <si>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</si>
  <si>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</si>
  <si>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</si>
  <si>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</si>
  <si>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</si>
  <si>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</si>
  <si>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</si>
  <si>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</si>
  <si>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</si>
  <si>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</si>
  <si>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</si>
  <si>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</si>
  <si>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</si>
  <si>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</si>
  <si>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</si>
  <si>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</si>
  <si>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</si>
  <si>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</si>
  <si>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</si>
  <si>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</si>
  <si>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</si>
  <si>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</si>
  <si>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</si>
  <si>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</si>
  <si>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</si>
  <si>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</si>
  <si>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</si>
  <si>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</si>
  <si>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</si>
  <si>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</si>
  <si>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</si>
  <si>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</si>
  <si>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</si>
  <si>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</si>
  <si>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</si>
  <si>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</si>
  <si>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</si>
  <si>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</si>
  <si>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</si>
  <si>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</si>
  <si>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</si>
  <si>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</si>
  <si>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</si>
  <si>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</si>
  <si>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</si>
  <si>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</si>
  <si>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</si>
  <si>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</si>
  <si>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</si>
  <si>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</si>
  <si>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</si>
  <si>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</si>
  <si>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</si>
  <si>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</si>
  <si>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</si>
  <si>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</si>
  <si>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</si>
  <si>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</si>
  <si>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</si>
  <si>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</si>
  <si>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</si>
  <si>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</si>
  <si>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</si>
  <si>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</si>
  <si>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</si>
  <si>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</si>
  <si>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</si>
  <si>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</si>
  <si>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</si>
  <si>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</si>
  <si>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</si>
  <si>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</si>
  <si>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</si>
  <si>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</si>
  <si>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</si>
  <si>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</si>
  <si>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</si>
  <si>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</si>
  <si>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</si>
  <si>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</si>
  <si>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</si>
  <si>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</si>
  <si>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</si>
  <si>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</si>
  <si>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</si>
  <si>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</si>
  <si>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</si>
  <si>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</si>
  <si>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</si>
  <si>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</si>
  <si>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</si>
  <si>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</si>
  <si>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</si>
  <si>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</si>
  <si>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</si>
  <si>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</si>
  <si>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</si>
  <si>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</si>
  <si>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</si>
  <si>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</si>
  <si>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</si>
  <si>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</si>
  <si>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Dacia Spring</t>
  </si>
  <si>
    <t/>
  </si>
  <si>
    <t>Mercedes-Benz Klasa GLC</t>
  </si>
  <si>
    <t>Lexus RX</t>
  </si>
  <si>
    <t>Volvo XC90</t>
  </si>
  <si>
    <t>Volkswagen ID. Buzz Cargo</t>
  </si>
  <si>
    <t>Opel Vivaro</t>
  </si>
  <si>
    <t>Mercedes-Benz Vito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</si>
  <si>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</si>
  <si>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</si>
  <si>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</si>
  <si>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</si>
  <si>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>Peugeot Expert</t>
  </si>
  <si>
    <t xml:space="preserve"> CNG  / LNG</t>
  </si>
  <si>
    <t>Porsche Cayenne</t>
  </si>
  <si>
    <t>VIGOROUS</t>
  </si>
  <si>
    <t>BMW i4</t>
  </si>
  <si>
    <t>Ford Kuga</t>
  </si>
  <si>
    <t>Volvo EX30</t>
  </si>
  <si>
    <t>Mercedes-Benz EQE</t>
  </si>
  <si>
    <t>Mercedes-Benz EQA</t>
  </si>
  <si>
    <t>Toyota Proace</t>
  </si>
  <si>
    <t>AONEW</t>
  </si>
  <si>
    <t>JIAJI</t>
  </si>
  <si>
    <t>Tesla Model 3</t>
  </si>
  <si>
    <t>Skoda Enyaq</t>
  </si>
  <si>
    <t>BMW iX1</t>
  </si>
  <si>
    <t>Fiat 500</t>
  </si>
  <si>
    <t>Nissan Qashqai</t>
  </si>
  <si>
    <t>BMW Seria 5</t>
  </si>
  <si>
    <t>VESPA</t>
  </si>
  <si>
    <t>ELECTRORIDE</t>
  </si>
  <si>
    <t>Luty 2024</t>
  </si>
  <si>
    <t>Styczeń-Luty 2024</t>
  </si>
  <si>
    <t>Rok narastająco Styczeń - Luty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</si>
</sst>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</numFmts>
  <fonts count="52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b/>
      <sz val="9"/>
      <color rgb="FFFF0000"/>
      <name val="Arial Nova"/>
      <family val="2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24">
    <xf numFmtId="0" fontId="0" fillId="0" borderId="0"/>
    <xf numFmtId="164" fontId="39" fillId="0" borderId="0" applyBorder="0" applyProtection="0"/>
    <xf numFmtId="9" fontId="39" fillId="0" borderId="0" applyBorder="0" applyProtection="0"/>
    <xf numFmtId="0" fontId="16" fillId="0" borderId="0" applyBorder="0" applyProtection="0"/>
    <xf numFmtId="164" fontId="39" fillId="0" borderId="0" applyBorder="0" applyProtection="0"/>
    <xf numFmtId="165" fontId="39" fillId="0" borderId="0" applyBorder="0" applyProtection="0"/>
    <xf numFmtId="165" fontId="39" fillId="0" borderId="0" applyBorder="0" applyProtection="0"/>
    <xf numFmtId="164" fontId="39" fillId="0" borderId="0" applyBorder="0" applyProtection="0"/>
    <xf numFmtId="165" fontId="39" fillId="0" borderId="0" applyBorder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</cellStyleXfs>
  <cellXfs count="194">
    <xf numFmtId="0" fontId="0" fillId="0" borderId="0" xfId="0"/>
    <xf numFmtId="0" fontId="9" fillId="2" borderId="1" xfId="9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3" fillId="0" borderId="0" xfId="12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6" fontId="6" fillId="0" borderId="0" xfId="0" applyNumberFormat="1" applyFont="1"/>
    <xf numFmtId="0" fontId="10" fillId="3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 indent="3"/>
    </xf>
    <xf numFmtId="0" fontId="3" fillId="4" borderId="0" xfId="12" applyFont="1" applyFill="1"/>
    <xf numFmtId="168" fontId="3" fillId="0" borderId="0" xfId="2" applyNumberFormat="1" applyFont="1" applyBorder="1" applyProtection="1"/>
    <xf numFmtId="2" fontId="3" fillId="0" borderId="0" xfId="2" applyNumberFormat="1" applyFont="1" applyBorder="1" applyProtection="1"/>
    <xf numFmtId="10" fontId="3" fillId="0" borderId="0" xfId="12" applyNumberFormat="1" applyFont="1"/>
    <xf numFmtId="0" fontId="13" fillId="0" borderId="0" xfId="12" applyFont="1"/>
    <xf numFmtId="0" fontId="15" fillId="0" borderId="0" xfId="0" applyFont="1"/>
    <xf numFmtId="0" fontId="17" fillId="0" borderId="0" xfId="3" applyFont="1" applyBorder="1" applyAlignment="1" applyProtection="1">
      <alignment horizontal="center" vertical="top"/>
    </xf>
    <xf numFmtId="0" fontId="18" fillId="0" borderId="0" xfId="9" applyFont="1"/>
    <xf numFmtId="0" fontId="9" fillId="2" borderId="6" xfId="9" applyFont="1" applyFill="1" applyBorder="1" applyAlignment="1">
      <alignment horizontal="center" vertical="center" wrapText="1"/>
    </xf>
    <xf numFmtId="0" fontId="9" fillId="2" borderId="7" xfId="9" applyFont="1" applyFill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/>
    </xf>
    <xf numFmtId="0" fontId="11" fillId="0" borderId="3" xfId="9" applyFont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9" fillId="2" borderId="9" xfId="9" applyFont="1" applyFill="1" applyBorder="1" applyAlignment="1">
      <alignment horizontal="center" vertical="center" wrapText="1"/>
    </xf>
    <xf numFmtId="0" fontId="23" fillId="0" borderId="0" xfId="0" applyFont="1"/>
    <xf numFmtId="0" fontId="9" fillId="5" borderId="4" xfId="9" applyFont="1" applyFill="1" applyBorder="1" applyAlignment="1">
      <alignment horizontal="center" vertical="center" wrapText="1"/>
    </xf>
    <xf numFmtId="0" fontId="9" fillId="5" borderId="7" xfId="9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9" fillId="5" borderId="13" xfId="9" applyFont="1" applyFill="1" applyBorder="1" applyAlignment="1">
      <alignment horizontal="center" vertical="center" wrapText="1"/>
    </xf>
    <xf numFmtId="0" fontId="24" fillId="0" borderId="0" xfId="0" applyFont="1"/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/>
    </xf>
    <xf numFmtId="0" fontId="9" fillId="5" borderId="15" xfId="9" applyFont="1" applyFill="1" applyBorder="1" applyAlignment="1">
      <alignment horizontal="center" vertical="center" wrapText="1"/>
    </xf>
    <xf numFmtId="0" fontId="26" fillId="0" borderId="0" xfId="0" applyFont="1"/>
    <xf numFmtId="166" fontId="3" fillId="0" borderId="0" xfId="0" applyNumberFormat="1" applyFont="1"/>
    <xf numFmtId="0" fontId="26" fillId="0" borderId="0" xfId="0" applyFont="1" applyAlignment="1">
      <alignment horizontal="right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20" xfId="22" applyNumberFormat="1" applyFont="1" applyBorder="1" applyAlignment="1" applyProtection="1">
      <alignment horizontal="right"/>
    </xf>
    <xf numFmtId="168" fontId="18" fillId="0" borderId="21" xfId="22" applyNumberFormat="1" applyFont="1" applyBorder="1" applyAlignment="1" applyProtection="1">
      <alignment horizontal="right"/>
    </xf>
    <xf numFmtId="169" fontId="18" fillId="0" borderId="22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0" fontId="18" fillId="0" borderId="20" xfId="22" applyNumberFormat="1" applyFont="1" applyBorder="1" applyAlignment="1" applyProtection="1">
      <alignment horizontal="right"/>
    </xf>
    <xf numFmtId="169" fontId="18" fillId="0" borderId="19" xfId="18" applyNumberFormat="1" applyFont="1" applyBorder="1" applyProtection="1"/>
    <xf numFmtId="169" fontId="18" fillId="0" borderId="19" xfId="18" applyNumberFormat="1" applyFont="1" applyBorder="1" applyAlignment="1" applyProtection="1">
      <alignment horizontal="right"/>
    </xf>
    <xf numFmtId="0" fontId="18" fillId="0" borderId="19" xfId="0" applyFont="1" applyBorder="1" applyAlignment="1">
      <alignment horizontal="left" indent="1"/>
    </xf>
    <xf numFmtId="3" fontId="18" fillId="0" borderId="20" xfId="22" applyNumberFormat="1" applyFont="1" applyBorder="1" applyAlignment="1" applyProtection="1">
      <alignment horizontal="right"/>
    </xf>
    <xf numFmtId="169" fontId="26" fillId="0" borderId="19" xfId="18" applyNumberFormat="1" applyFont="1" applyBorder="1" applyProtection="1"/>
    <xf numFmtId="169" fontId="26" fillId="0" borderId="19" xfId="18" applyNumberFormat="1" applyFont="1" applyBorder="1" applyAlignment="1" applyProtection="1">
      <alignment horizontal="right"/>
    </xf>
    <xf numFmtId="171" fontId="18" fillId="0" borderId="20" xfId="22" applyNumberFormat="1" applyFont="1" applyBorder="1" applyAlignment="1" applyProtection="1">
      <alignment horizontal="right"/>
    </xf>
    <xf numFmtId="172" fontId="18" fillId="0" borderId="20" xfId="22" applyNumberFormat="1" applyFont="1" applyBorder="1" applyAlignment="1" applyProtection="1">
      <alignment horizontal="right"/>
    </xf>
    <xf numFmtId="0" fontId="18" fillId="0" borderId="23" xfId="0" applyFont="1" applyBorder="1" applyAlignment="1">
      <alignment horizontal="left" indent="1"/>
    </xf>
    <xf numFmtId="171" fontId="18" fillId="0" borderId="24" xfId="22" applyNumberFormat="1" applyFont="1" applyBorder="1" applyAlignment="1" applyProtection="1">
      <alignment horizontal="right"/>
    </xf>
    <xf numFmtId="168" fontId="18" fillId="0" borderId="25" xfId="22" applyNumberFormat="1" applyFont="1" applyBorder="1" applyAlignment="1" applyProtection="1">
      <alignment horizontal="right"/>
    </xf>
    <xf numFmtId="169" fontId="18" fillId="0" borderId="23" xfId="18" applyNumberFormat="1" applyFont="1" applyBorder="1" applyProtection="1"/>
    <xf numFmtId="169" fontId="27" fillId="0" borderId="23" xfId="18" applyNumberFormat="1" applyFont="1" applyBorder="1" applyAlignment="1" applyProtection="1">
      <alignment horizontal="right"/>
    </xf>
    <xf numFmtId="166" fontId="26" fillId="0" borderId="0" xfId="0" applyNumberFormat="1" applyFont="1"/>
    <xf numFmtId="0" fontId="28" fillId="0" borderId="0" xfId="9" applyFont="1" applyAlignment="1">
      <alignment horizontal="center" vertical="center"/>
    </xf>
    <xf numFmtId="0" fontId="30" fillId="0" borderId="0" xfId="9" applyFont="1" applyAlignment="1">
      <alignment horizontal="right" vertical="center"/>
    </xf>
    <xf numFmtId="0" fontId="29" fillId="0" borderId="0" xfId="9" applyFont="1" applyAlignment="1">
      <alignment vertical="center"/>
    </xf>
    <xf numFmtId="0" fontId="32" fillId="5" borderId="26" xfId="9" applyFont="1" applyFill="1" applyBorder="1" applyAlignment="1">
      <alignment horizontal="center" vertical="center" wrapText="1"/>
    </xf>
    <xf numFmtId="0" fontId="32" fillId="5" borderId="28" xfId="9" applyFont="1" applyFill="1" applyBorder="1" applyAlignment="1">
      <alignment horizontal="center" wrapText="1"/>
    </xf>
    <xf numFmtId="0" fontId="33" fillId="5" borderId="31" xfId="9" applyFont="1" applyFill="1" applyBorder="1" applyAlignment="1">
      <alignment horizontal="center" vertical="center" wrapText="1"/>
    </xf>
    <xf numFmtId="0" fontId="33" fillId="5" borderId="30" xfId="9" applyFont="1" applyFill="1" applyBorder="1" applyAlignment="1">
      <alignment horizontal="center" vertical="top" wrapText="1"/>
    </xf>
    <xf numFmtId="0" fontId="28" fillId="0" borderId="32" xfId="9" applyFont="1" applyBorder="1" applyAlignment="1">
      <alignment horizontal="center" vertical="center"/>
    </xf>
    <xf numFmtId="0" fontId="18" fillId="0" borderId="33" xfId="9" applyFont="1" applyBorder="1" applyAlignment="1">
      <alignment vertical="center"/>
    </xf>
    <xf numFmtId="3" fontId="18" fillId="0" borderId="34" xfId="9" applyNumberFormat="1" applyFont="1" applyBorder="1" applyAlignment="1">
      <alignment vertical="center"/>
    </xf>
    <xf numFmtId="10" fontId="18" fillId="0" borderId="33" xfId="18" applyNumberFormat="1" applyFont="1" applyBorder="1" applyAlignment="1" applyProtection="1">
      <alignment vertical="center"/>
    </xf>
    <xf numFmtId="168" fontId="18" fillId="0" borderId="33" xfId="18" applyNumberFormat="1" applyFont="1" applyBorder="1" applyAlignment="1" applyProtection="1">
      <alignment vertical="center"/>
    </xf>
    <xf numFmtId="1" fontId="18" fillId="0" borderId="32" xfId="18" applyNumberFormat="1" applyFont="1" applyBorder="1" applyAlignment="1" applyProtection="1">
      <alignment horizontal="center"/>
    </xf>
    <xf numFmtId="0" fontId="34" fillId="6" borderId="32" xfId="0" applyFont="1" applyFill="1" applyBorder="1" applyAlignment="1">
      <alignment horizontal="center" vertical="center" wrapText="1"/>
    </xf>
    <xf numFmtId="0" fontId="18" fillId="6" borderId="33" xfId="9" applyFont="1" applyFill="1" applyBorder="1" applyAlignment="1">
      <alignment vertical="center"/>
    </xf>
    <xf numFmtId="3" fontId="18" fillId="6" borderId="34" xfId="9" applyNumberFormat="1" applyFont="1" applyFill="1" applyBorder="1" applyAlignment="1">
      <alignment vertical="center"/>
    </xf>
    <xf numFmtId="10" fontId="18" fillId="6" borderId="33" xfId="18" applyNumberFormat="1" applyFont="1" applyFill="1" applyBorder="1" applyAlignment="1" applyProtection="1">
      <alignment vertical="center"/>
    </xf>
    <xf numFmtId="168" fontId="18" fillId="6" borderId="33" xfId="18" applyNumberFormat="1" applyFont="1" applyFill="1" applyBorder="1" applyAlignment="1" applyProtection="1">
      <alignment vertical="center"/>
    </xf>
    <xf numFmtId="1" fontId="18" fillId="6" borderId="32" xfId="18" applyNumberFormat="1" applyFont="1" applyFill="1" applyBorder="1" applyAlignment="1" applyProtection="1">
      <alignment horizontal="center"/>
    </xf>
    <xf numFmtId="3" fontId="18" fillId="7" borderId="34" xfId="9" applyNumberFormat="1" applyFont="1" applyFill="1" applyBorder="1" applyAlignment="1">
      <alignment vertical="center"/>
    </xf>
    <xf numFmtId="10" fontId="18" fillId="7" borderId="33" xfId="18" applyNumberFormat="1" applyFont="1" applyFill="1" applyBorder="1" applyAlignment="1" applyProtection="1">
      <alignment vertical="center"/>
    </xf>
    <xf numFmtId="168" fontId="18" fillId="7" borderId="33" xfId="18" applyNumberFormat="1" applyFont="1" applyFill="1" applyBorder="1" applyAlignment="1" applyProtection="1">
      <alignment vertical="center"/>
    </xf>
    <xf numFmtId="3" fontId="18" fillId="7" borderId="32" xfId="9" applyNumberFormat="1" applyFont="1" applyFill="1" applyBorder="1" applyAlignment="1">
      <alignment vertical="center"/>
    </xf>
    <xf numFmtId="3" fontId="8" fillId="5" borderId="34" xfId="9" applyNumberFormat="1" applyFont="1" applyFill="1" applyBorder="1" applyAlignment="1">
      <alignment vertical="center"/>
    </xf>
    <xf numFmtId="9" fontId="8" fillId="5" borderId="33" xfId="18" applyFont="1" applyFill="1" applyBorder="1" applyAlignment="1" applyProtection="1">
      <alignment vertical="center"/>
    </xf>
    <xf numFmtId="168" fontId="8" fillId="5" borderId="33" xfId="9" applyNumberFormat="1" applyFont="1" applyFill="1" applyBorder="1" applyAlignment="1">
      <alignment vertical="center"/>
    </xf>
    <xf numFmtId="3" fontId="8" fillId="5" borderId="32" xfId="9" applyNumberFormat="1" applyFont="1" applyFill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18" fillId="7" borderId="34" xfId="9" applyFont="1" applyFill="1" applyBorder="1" applyAlignment="1">
      <alignment vertical="center"/>
    </xf>
    <xf numFmtId="0" fontId="32" fillId="5" borderId="42" xfId="9" applyFont="1" applyFill="1" applyBorder="1" applyAlignment="1">
      <alignment horizontal="center" vertical="center" wrapText="1"/>
    </xf>
    <xf numFmtId="0" fontId="33" fillId="5" borderId="29" xfId="9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18" fillId="7" borderId="32" xfId="9" applyFont="1" applyFill="1" applyBorder="1" applyAlignment="1">
      <alignment vertical="center"/>
    </xf>
    <xf numFmtId="167" fontId="40" fillId="3" borderId="3" xfId="1" applyNumberFormat="1" applyFont="1" applyFill="1" applyBorder="1" applyAlignment="1" applyProtection="1">
      <alignment horizontal="right" vertical="center"/>
    </xf>
    <xf numFmtId="9" fontId="40" fillId="3" borderId="3" xfId="2" applyFont="1" applyFill="1" applyBorder="1" applyAlignment="1" applyProtection="1">
      <alignment horizontal="right" vertical="center"/>
    </xf>
    <xf numFmtId="168" fontId="40" fillId="3" borderId="3" xfId="22" applyNumberFormat="1" applyFont="1" applyFill="1" applyBorder="1" applyAlignment="1" applyProtection="1">
      <alignment horizontal="right" vertical="center"/>
    </xf>
    <xf numFmtId="167" fontId="41" fillId="0" borderId="3" xfId="1" applyNumberFormat="1" applyFont="1" applyBorder="1" applyAlignment="1" applyProtection="1">
      <alignment horizontal="right" vertical="center"/>
    </xf>
    <xf numFmtId="168" fontId="41" fillId="0" borderId="3" xfId="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1" fillId="0" borderId="3" xfId="22" applyNumberFormat="1" applyFont="1" applyBorder="1" applyAlignment="1" applyProtection="1">
      <alignment horizontal="right" vertical="center"/>
    </xf>
    <xf numFmtId="168" fontId="43" fillId="3" borderId="3" xfId="22" applyNumberFormat="1" applyFont="1" applyFill="1" applyBorder="1" applyAlignment="1" applyProtection="1">
      <alignment horizontal="right" vertical="center"/>
    </xf>
    <xf numFmtId="168" fontId="34" fillId="3" borderId="3" xfId="22" applyNumberFormat="1" applyFont="1" applyFill="1" applyBorder="1" applyAlignment="1" applyProtection="1">
      <alignment horizontal="right" vertical="center"/>
    </xf>
    <xf numFmtId="3" fontId="41" fillId="0" borderId="3" xfId="9" applyNumberFormat="1" applyFont="1" applyBorder="1" applyAlignment="1">
      <alignment vertical="center"/>
    </xf>
    <xf numFmtId="168" fontId="41" fillId="0" borderId="3" xfId="2" applyNumberFormat="1" applyFont="1" applyBorder="1" applyAlignment="1" applyProtection="1">
      <alignment vertical="center"/>
    </xf>
    <xf numFmtId="3" fontId="41" fillId="3" borderId="3" xfId="0" applyNumberFormat="1" applyFont="1" applyFill="1" applyBorder="1" applyAlignment="1">
      <alignment vertical="center" wrapText="1"/>
    </xf>
    <xf numFmtId="168" fontId="41" fillId="3" borderId="3" xfId="2" applyNumberFormat="1" applyFont="1" applyFill="1" applyBorder="1" applyAlignment="1" applyProtection="1">
      <alignment vertical="center" wrapText="1"/>
    </xf>
    <xf numFmtId="3" fontId="44" fillId="0" borderId="3" xfId="9" applyNumberFormat="1" applyFont="1" applyBorder="1" applyAlignment="1">
      <alignment vertical="center"/>
    </xf>
    <xf numFmtId="168" fontId="44" fillId="0" borderId="8" xfId="18" applyNumberFormat="1" applyFont="1" applyBorder="1" applyAlignment="1" applyProtection="1">
      <alignment vertical="center"/>
    </xf>
    <xf numFmtId="3" fontId="45" fillId="5" borderId="1" xfId="9" applyNumberFormat="1" applyFont="1" applyFill="1" applyBorder="1" applyAlignment="1">
      <alignment vertical="center"/>
    </xf>
    <xf numFmtId="9" fontId="45" fillId="5" borderId="9" xfId="18" applyFont="1" applyFill="1" applyBorder="1" applyAlignment="1" applyProtection="1">
      <alignment vertical="center"/>
    </xf>
    <xf numFmtId="168" fontId="45" fillId="5" borderId="9" xfId="9" applyNumberFormat="1" applyFont="1" applyFill="1" applyBorder="1" applyAlignment="1">
      <alignment vertical="center"/>
    </xf>
    <xf numFmtId="3" fontId="45" fillId="5" borderId="10" xfId="9" applyNumberFormat="1" applyFont="1" applyFill="1" applyBorder="1" applyAlignment="1">
      <alignment vertical="center"/>
    </xf>
    <xf numFmtId="9" fontId="45" fillId="5" borderId="1" xfId="18" applyFont="1" applyFill="1" applyBorder="1" applyAlignment="1" applyProtection="1">
      <alignment vertical="center"/>
    </xf>
    <xf numFmtId="9" fontId="45" fillId="5" borderId="11" xfId="18" applyFont="1" applyFill="1" applyBorder="1" applyAlignment="1" applyProtection="1">
      <alignment vertical="center"/>
    </xf>
    <xf numFmtId="168" fontId="45" fillId="5" borderId="11" xfId="9" applyNumberFormat="1" applyFont="1" applyFill="1" applyBorder="1" applyAlignment="1">
      <alignment vertical="center"/>
    </xf>
    <xf numFmtId="3" fontId="44" fillId="0" borderId="12" xfId="9" applyNumberFormat="1" applyFont="1" applyBorder="1" applyAlignment="1">
      <alignment vertical="center"/>
    </xf>
    <xf numFmtId="168" fontId="44" fillId="0" borderId="3" xfId="18" applyNumberFormat="1" applyFont="1" applyBorder="1" applyAlignment="1" applyProtection="1">
      <alignment vertical="center"/>
    </xf>
    <xf numFmtId="3" fontId="44" fillId="0" borderId="8" xfId="9" applyNumberFormat="1" applyFont="1" applyBorder="1" applyAlignment="1">
      <alignment vertical="center"/>
    </xf>
    <xf numFmtId="3" fontId="45" fillId="5" borderId="9" xfId="9" applyNumberFormat="1" applyFont="1" applyFill="1" applyBorder="1" applyAlignment="1">
      <alignment vertical="center"/>
    </xf>
    <xf numFmtId="3" fontId="41" fillId="6" borderId="3" xfId="0" applyNumberFormat="1" applyFont="1" applyFill="1" applyBorder="1" applyAlignment="1">
      <alignment vertical="center" wrapText="1"/>
    </xf>
    <xf numFmtId="168" fontId="41" fillId="6" borderId="3" xfId="2" applyNumberFormat="1" applyFont="1" applyFill="1" applyBorder="1" applyAlignment="1" applyProtection="1">
      <alignment vertical="center" wrapText="1"/>
    </xf>
    <xf numFmtId="9" fontId="45" fillId="5" borderId="8" xfId="18" applyFont="1" applyFill="1" applyBorder="1" applyAlignment="1" applyProtection="1">
      <alignment vertical="center"/>
    </xf>
    <xf numFmtId="168" fontId="45" fillId="5" borderId="8" xfId="9" applyNumberFormat="1" applyFont="1" applyFill="1" applyBorder="1" applyAlignment="1">
      <alignment vertical="center"/>
    </xf>
    <xf numFmtId="167" fontId="40" fillId="0" borderId="12" xfId="1" applyNumberFormat="1" applyFont="1" applyBorder="1" applyAlignment="1" applyProtection="1">
      <alignment horizontal="right" vertical="center"/>
    </xf>
    <xf numFmtId="9" fontId="40" fillId="0" borderId="12" xfId="2" applyFont="1" applyBorder="1" applyAlignment="1" applyProtection="1">
      <alignment horizontal="right" vertical="center"/>
    </xf>
    <xf numFmtId="168" fontId="40" fillId="0" borderId="12" xfId="22" applyNumberFormat="1" applyFont="1" applyBorder="1" applyAlignment="1" applyProtection="1">
      <alignment horizontal="right" vertical="center"/>
    </xf>
    <xf numFmtId="168" fontId="40" fillId="0" borderId="8" xfId="22" applyNumberFormat="1" applyFont="1" applyBorder="1" applyAlignment="1" applyProtection="1">
      <alignment horizontal="right" vertical="center"/>
    </xf>
    <xf numFmtId="0" fontId="46" fillId="0" borderId="43" xfId="0" applyFont="1" applyBorder="1" applyAlignment="1">
      <alignment horizontal="left" vertical="center" wrapText="1" indent="2"/>
    </xf>
    <xf numFmtId="168" fontId="48" fillId="0" borderId="8" xfId="18" applyNumberFormat="1" applyFont="1" applyBorder="1" applyAlignment="1" applyProtection="1">
      <alignment vertical="center"/>
    </xf>
    <xf numFmtId="0" fontId="49" fillId="3" borderId="3" xfId="0" applyFont="1" applyFill="1" applyBorder="1" applyAlignment="1">
      <alignment horizontal="left" vertical="center"/>
    </xf>
    <xf numFmtId="168" fontId="41" fillId="0" borderId="3" xfId="22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0" borderId="0" xfId="9" applyFont="1" applyAlignment="1">
      <alignment horizontal="center" vertical="center"/>
    </xf>
    <xf numFmtId="0" fontId="9" fillId="2" borderId="1" xfId="9" applyFont="1" applyFill="1" applyBorder="1" applyAlignment="1">
      <alignment horizontal="center" vertical="center" wrapText="1"/>
    </xf>
    <xf numFmtId="0" fontId="9" fillId="2" borderId="4" xfId="9" applyFont="1" applyFill="1" applyBorder="1" applyAlignment="1">
      <alignment horizontal="center" vertical="center"/>
    </xf>
    <xf numFmtId="0" fontId="9" fillId="2" borderId="2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left" vertical="center"/>
    </xf>
    <xf numFmtId="0" fontId="19" fillId="0" borderId="43" xfId="9" applyFont="1" applyBorder="1" applyAlignment="1">
      <alignment horizontal="left" vertical="center"/>
    </xf>
    <xf numFmtId="0" fontId="19" fillId="0" borderId="8" xfId="9" applyFont="1" applyBorder="1" applyAlignment="1">
      <alignment horizontal="left" vertical="center"/>
    </xf>
    <xf numFmtId="0" fontId="20" fillId="5" borderId="1" xfId="9" applyFont="1" applyFill="1" applyBorder="1" applyAlignment="1">
      <alignment horizontal="center" vertical="center"/>
    </xf>
    <xf numFmtId="0" fontId="20" fillId="5" borderId="44" xfId="9" applyFont="1" applyFill="1" applyBorder="1" applyAlignment="1">
      <alignment horizontal="center" vertical="center"/>
    </xf>
    <xf numFmtId="0" fontId="20" fillId="5" borderId="45" xfId="9" applyFont="1" applyFill="1" applyBorder="1" applyAlignment="1">
      <alignment horizontal="center" vertical="center"/>
    </xf>
    <xf numFmtId="0" fontId="9" fillId="5" borderId="2" xfId="9" applyFont="1" applyFill="1" applyBorder="1" applyAlignment="1">
      <alignment horizontal="center" vertical="center" wrapText="1"/>
    </xf>
    <xf numFmtId="0" fontId="9" fillId="5" borderId="5" xfId="9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 wrapText="1"/>
    </xf>
    <xf numFmtId="0" fontId="20" fillId="5" borderId="2" xfId="9" applyFont="1" applyFill="1" applyBorder="1" applyAlignment="1">
      <alignment horizontal="center" vertical="center"/>
    </xf>
    <xf numFmtId="0" fontId="19" fillId="0" borderId="3" xfId="9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20" fillId="5" borderId="3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 wrapText="1"/>
    </xf>
    <xf numFmtId="0" fontId="9" fillId="5" borderId="14" xfId="9" applyFont="1" applyFill="1" applyBorder="1" applyAlignment="1">
      <alignment horizontal="center" vertical="center"/>
    </xf>
    <xf numFmtId="0" fontId="9" fillId="5" borderId="14" xfId="9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/>
    </xf>
    <xf numFmtId="0" fontId="33" fillId="5" borderId="29" xfId="9" applyFont="1" applyFill="1" applyBorder="1" applyAlignment="1">
      <alignment horizontal="center" vertical="top" wrapText="1"/>
    </xf>
    <xf numFmtId="0" fontId="32" fillId="5" borderId="27" xfId="9" applyFont="1" applyFill="1" applyBorder="1" applyAlignment="1">
      <alignment horizontal="center" wrapText="1"/>
    </xf>
    <xf numFmtId="0" fontId="31" fillId="5" borderId="30" xfId="9" applyFont="1" applyFill="1" applyBorder="1" applyAlignment="1">
      <alignment horizontal="center" vertical="center"/>
    </xf>
    <xf numFmtId="0" fontId="31" fillId="5" borderId="29" xfId="9" applyFont="1" applyFill="1" applyBorder="1" applyAlignment="1">
      <alignment horizontal="center" vertical="center"/>
    </xf>
    <xf numFmtId="0" fontId="31" fillId="5" borderId="31" xfId="9" applyFont="1" applyFill="1" applyBorder="1" applyAlignment="1">
      <alignment horizontal="center" vertical="top"/>
    </xf>
    <xf numFmtId="0" fontId="31" fillId="5" borderId="29" xfId="9" applyFont="1" applyFill="1" applyBorder="1" applyAlignment="1">
      <alignment horizontal="center" vertical="top"/>
    </xf>
    <xf numFmtId="0" fontId="32" fillId="5" borderId="27" xfId="9" applyFont="1" applyFill="1" applyBorder="1" applyAlignment="1">
      <alignment horizontal="center" vertical="center" wrapText="1"/>
    </xf>
    <xf numFmtId="0" fontId="28" fillId="0" borderId="0" xfId="9" applyFont="1" applyAlignment="1">
      <alignment horizontal="center" wrapText="1"/>
    </xf>
    <xf numFmtId="0" fontId="28" fillId="0" borderId="0" xfId="9" applyFont="1" applyAlignment="1">
      <alignment horizontal="center" vertical="center"/>
    </xf>
    <xf numFmtId="0" fontId="29" fillId="0" borderId="0" xfId="9" applyFont="1" applyAlignment="1">
      <alignment horizontal="center" vertical="center"/>
    </xf>
    <xf numFmtId="0" fontId="28" fillId="7" borderId="35" xfId="9" applyFont="1" applyFill="1" applyBorder="1" applyAlignment="1">
      <alignment horizontal="center" vertical="center"/>
    </xf>
    <xf numFmtId="0" fontId="8" fillId="5" borderId="26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vertical="center"/>
    </xf>
    <xf numFmtId="0" fontId="8" fillId="5" borderId="28" xfId="9" applyFont="1" applyFill="1" applyBorder="1" applyAlignment="1">
      <alignment horizontal="center" vertical="center"/>
    </xf>
    <xf numFmtId="0" fontId="8" fillId="5" borderId="35" xfId="9" applyFont="1" applyFill="1" applyBorder="1" applyAlignment="1">
      <alignment horizontal="center" vertical="top"/>
    </xf>
    <xf numFmtId="0" fontId="8" fillId="5" borderId="36" xfId="9" applyFont="1" applyFill="1" applyBorder="1" applyAlignment="1">
      <alignment horizontal="center" vertical="center"/>
    </xf>
    <xf numFmtId="0" fontId="8" fillId="5" borderId="37" xfId="9" applyFont="1" applyFill="1" applyBorder="1" applyAlignment="1">
      <alignment horizontal="center" vertical="center"/>
    </xf>
    <xf numFmtId="0" fontId="8" fillId="5" borderId="38" xfId="9" applyFont="1" applyFill="1" applyBorder="1" applyAlignment="1">
      <alignment horizontal="center" vertical="center"/>
    </xf>
    <xf numFmtId="0" fontId="31" fillId="5" borderId="39" xfId="9" applyFont="1" applyFill="1" applyBorder="1" applyAlignment="1">
      <alignment horizontal="center" vertical="center"/>
    </xf>
    <xf numFmtId="0" fontId="31" fillId="5" borderId="40" xfId="9" applyFont="1" applyFill="1" applyBorder="1" applyAlignment="1">
      <alignment horizontal="center" vertical="center"/>
    </xf>
    <xf numFmtId="0" fontId="31" fillId="5" borderId="41" xfId="9" applyFont="1" applyFill="1" applyBorder="1" applyAlignment="1">
      <alignment horizontal="center" vertical="center"/>
    </xf>
    <xf numFmtId="0" fontId="33" fillId="5" borderId="29" xfId="9" applyFont="1" applyFill="1" applyBorder="1" applyAlignment="1">
      <alignment horizontal="center" vertical="center" wrapText="1"/>
    </xf>
  </cellXfs>
  <cellStyles count="24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3" xfId="6" xr:uid="{00000000-0005-0000-0000-000008000000}"/>
    <cellStyle name="Dziesiętny 3" xfId="7" xr:uid="{00000000-0005-0000-0000-000009000000}"/>
    <cellStyle name="Dziesiętny 4" xfId="8" xr:uid="{00000000-0005-0000-0000-00000A000000}"/>
    <cellStyle name="Hiperłącze" xfId="3" builtinId="8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5" xfId="14" xr:uid="{00000000-0005-0000-0000-000010000000}"/>
    <cellStyle name="Normalny 5 2" xfId="15" xr:uid="{00000000-0005-0000-0000-000011000000}"/>
    <cellStyle name="Normalny 6" xfId="16" xr:uid="{00000000-0005-0000-0000-000012000000}"/>
    <cellStyle name="Normalny 7" xfId="17" xr:uid="{00000000-0005-0000-0000-000013000000}"/>
    <cellStyle name="Procentowy" xfId="2" builtinId="5"/>
    <cellStyle name="Procentowy 2" xfId="18" xr:uid="{00000000-0005-0000-0000-000014000000}"/>
    <cellStyle name="Procentowy 3" xfId="19" xr:uid="{00000000-0005-0000-0000-000015000000}"/>
    <cellStyle name="Procentowy 3 2" xfId="20" xr:uid="{00000000-0005-0000-0000-000016000000}"/>
    <cellStyle name="Procentowy 4" xfId="21" xr:uid="{00000000-0005-0000-0000-000017000000}"/>
    <cellStyle name="Procentowy 4 2" xfId="22" xr:uid="{00000000-0005-0000-0000-000018000000}"/>
    <cellStyle name="Procentowy 5" xfId="23" xr:uid="{00000000-0005-0000-0000-000019000000}"/>
  </cellStyles>
  <dxfs count="82"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>
      <selection activeCell="C1" sqref="C1"/>
    </sheetView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45357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6" t="s">
        <v>0</v>
      </c>
      <c r="C2" s="136"/>
      <c r="D2" s="136"/>
      <c r="E2" s="136"/>
      <c r="F2" s="136"/>
      <c r="G2" s="136"/>
      <c r="H2" s="136"/>
    </row>
    <row r="3" spans="1:256" ht="27" customHeight="1" x14ac:dyDescent="0.25">
      <c r="B3" s="137"/>
      <c r="C3" s="138" t="s">
        <v>253</v>
      </c>
      <c r="D3" s="139"/>
      <c r="E3" s="140" t="s">
        <v>1</v>
      </c>
      <c r="F3" s="141" t="s">
        <v>254</v>
      </c>
      <c r="G3" s="141"/>
      <c r="H3" s="142" t="s">
        <v>2</v>
      </c>
    </row>
    <row r="4" spans="1:256" ht="27" customHeight="1" x14ac:dyDescent="0.25">
      <c r="B4" s="137"/>
      <c r="C4" s="2" t="s">
        <v>3</v>
      </c>
      <c r="D4" s="2" t="s">
        <v>4</v>
      </c>
      <c r="E4" s="140"/>
      <c r="F4" s="2" t="s">
        <v>3</v>
      </c>
      <c r="G4" s="2" t="s">
        <v>4</v>
      </c>
      <c r="H4" s="142"/>
    </row>
    <row r="5" spans="1:256" ht="22.7" customHeight="1" x14ac:dyDescent="0.25">
      <c r="B5" s="8" t="s">
        <v>5</v>
      </c>
      <c r="C5" s="98">
        <v>45973</v>
      </c>
      <c r="D5" s="99">
        <v>1</v>
      </c>
      <c r="E5" s="100">
        <v>0.19332900713822188</v>
      </c>
      <c r="F5" s="98">
        <v>88769</v>
      </c>
      <c r="G5" s="99">
        <v>1</v>
      </c>
      <c r="H5" s="100">
        <v>0.20657596063666395</v>
      </c>
    </row>
    <row r="6" spans="1:256" ht="17.25" customHeight="1" x14ac:dyDescent="0.25">
      <c r="B6" s="132" t="s">
        <v>94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17030</v>
      </c>
      <c r="D7" s="102">
        <v>0.37043482043808323</v>
      </c>
      <c r="E7" s="103">
        <v>4.6998002584897058E-4</v>
      </c>
      <c r="F7" s="101">
        <v>32800</v>
      </c>
      <c r="G7" s="102">
        <v>0.36949836091428312</v>
      </c>
      <c r="H7" s="104">
        <v>1.2220713492161472E-2</v>
      </c>
      <c r="I7" s="10"/>
    </row>
    <row r="8" spans="1:256" ht="22.7" customHeight="1" x14ac:dyDescent="0.25">
      <c r="B8" s="9" t="s">
        <v>7</v>
      </c>
      <c r="C8" s="101">
        <v>3511</v>
      </c>
      <c r="D8" s="102">
        <v>7.6370913362190845E-2</v>
      </c>
      <c r="E8" s="104">
        <v>4.2149005639655623E-2</v>
      </c>
      <c r="F8" s="101">
        <v>6406</v>
      </c>
      <c r="G8" s="102">
        <v>7.2164832317588343E-2</v>
      </c>
      <c r="H8" s="104">
        <v>-8.972772277227703E-3</v>
      </c>
      <c r="M8" s="11"/>
      <c r="N8" s="11"/>
      <c r="O8" s="11"/>
    </row>
    <row r="9" spans="1:256" ht="22.7" customHeight="1" x14ac:dyDescent="0.25">
      <c r="B9" s="9" t="s">
        <v>8</v>
      </c>
      <c r="C9" s="101">
        <v>1373</v>
      </c>
      <c r="D9" s="102">
        <v>2.9865355752289387E-2</v>
      </c>
      <c r="E9" s="104">
        <v>0.24253393665158374</v>
      </c>
      <c r="F9" s="101">
        <v>2493</v>
      </c>
      <c r="G9" s="102">
        <v>2.8084128468271581E-2</v>
      </c>
      <c r="H9" s="104">
        <v>0.14252978918423476</v>
      </c>
      <c r="M9" s="12"/>
    </row>
    <row r="10" spans="1:256" ht="22.7" customHeight="1" x14ac:dyDescent="0.25">
      <c r="B10" s="9" t="s">
        <v>9</v>
      </c>
      <c r="C10" s="101">
        <v>0</v>
      </c>
      <c r="D10" s="102">
        <v>0</v>
      </c>
      <c r="E10" s="135">
        <v>-1</v>
      </c>
      <c r="F10" s="101">
        <v>1</v>
      </c>
      <c r="G10" s="102">
        <v>1.1265193930313511E-5</v>
      </c>
      <c r="H10" s="104">
        <v>-0.98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1298</v>
      </c>
      <c r="D11" s="102">
        <v>2.8233963413307812E-2</v>
      </c>
      <c r="E11" s="104">
        <v>0.26510721247563351</v>
      </c>
      <c r="F11" s="101">
        <v>2385</v>
      </c>
      <c r="G11" s="102">
        <v>2.6867487523797723E-2</v>
      </c>
      <c r="H11" s="104">
        <v>0.31986718317653562</v>
      </c>
      <c r="M11" s="12"/>
    </row>
    <row r="12" spans="1:256" ht="22.7" customHeight="1" x14ac:dyDescent="0.25">
      <c r="B12" s="9" t="s">
        <v>11</v>
      </c>
      <c r="C12" s="101">
        <v>21488</v>
      </c>
      <c r="D12" s="102">
        <v>0.46740478106714811</v>
      </c>
      <c r="E12" s="104">
        <v>0.43578778564746767</v>
      </c>
      <c r="F12" s="101">
        <v>42027</v>
      </c>
      <c r="G12" s="102">
        <v>0.47344230530928588</v>
      </c>
      <c r="H12" s="104">
        <v>0.46277539939438239</v>
      </c>
    </row>
    <row r="13" spans="1:256" ht="22.7" customHeight="1" x14ac:dyDescent="0.25">
      <c r="B13" s="9" t="s">
        <v>12</v>
      </c>
      <c r="C13" s="101">
        <v>1273</v>
      </c>
      <c r="D13" s="102">
        <v>2.769016596698062E-2</v>
      </c>
      <c r="E13" s="104">
        <v>0.28976697061803436</v>
      </c>
      <c r="F13" s="101">
        <v>2657</v>
      </c>
      <c r="G13" s="102">
        <v>2.9931620272842997E-2</v>
      </c>
      <c r="H13" s="104">
        <v>0.37454733574754262</v>
      </c>
      <c r="M13" s="11"/>
      <c r="N13" s="11"/>
    </row>
    <row r="14" spans="1:256" ht="22.7" customHeight="1" x14ac:dyDescent="0.25">
      <c r="B14" s="8" t="s">
        <v>13</v>
      </c>
      <c r="C14" s="98">
        <v>5198</v>
      </c>
      <c r="D14" s="99">
        <v>1</v>
      </c>
      <c r="E14" s="105">
        <v>8.5857530812617489E-2</v>
      </c>
      <c r="F14" s="98">
        <v>9836</v>
      </c>
      <c r="G14" s="99">
        <v>1</v>
      </c>
      <c r="H14" s="105">
        <v>-1.2152254695189324E-2</v>
      </c>
      <c r="M14" s="11"/>
      <c r="N14" s="11"/>
    </row>
    <row r="15" spans="1:256" ht="17.25" customHeight="1" x14ac:dyDescent="0.25">
      <c r="B15" s="132" t="s">
        <v>94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4773</v>
      </c>
      <c r="D16" s="102">
        <v>0.91823778376298582</v>
      </c>
      <c r="E16" s="104">
        <v>0.1100000000000001</v>
      </c>
      <c r="F16" s="101">
        <v>9003</v>
      </c>
      <c r="G16" s="102">
        <v>0.91531110207401378</v>
      </c>
      <c r="H16" s="104">
        <v>1.5681407942238268E-2</v>
      </c>
      <c r="M16" s="13"/>
      <c r="N16" s="11"/>
    </row>
    <row r="17" spans="2:15" ht="22.7" customHeight="1" x14ac:dyDescent="0.25">
      <c r="B17" s="9" t="s">
        <v>6</v>
      </c>
      <c r="C17" s="101">
        <v>256</v>
      </c>
      <c r="D17" s="102">
        <v>4.9249711427472108E-2</v>
      </c>
      <c r="E17" s="104">
        <v>-0.20249221183800625</v>
      </c>
      <c r="F17" s="101">
        <v>524</v>
      </c>
      <c r="G17" s="102">
        <v>5.3273688491256611E-2</v>
      </c>
      <c r="H17" s="104">
        <v>-0.20121951219512191</v>
      </c>
      <c r="I17" s="10"/>
    </row>
    <row r="18" spans="2:15" ht="22.7" customHeight="1" x14ac:dyDescent="0.25">
      <c r="B18" s="9" t="s">
        <v>8</v>
      </c>
      <c r="C18" s="101">
        <v>141</v>
      </c>
      <c r="D18" s="102">
        <v>2.712581762216237E-2</v>
      </c>
      <c r="E18" s="104">
        <v>-0.10759493670886078</v>
      </c>
      <c r="F18" s="101">
        <v>263</v>
      </c>
      <c r="G18" s="102">
        <v>2.6738511590077268E-2</v>
      </c>
      <c r="H18" s="104">
        <v>-0.33919597989949746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9</v>
      </c>
      <c r="D19" s="102">
        <v>1.7314351673720662E-3</v>
      </c>
      <c r="E19" s="104">
        <v>2</v>
      </c>
      <c r="F19" s="101">
        <v>17</v>
      </c>
      <c r="G19" s="102">
        <v>1.7283448556323709E-3</v>
      </c>
      <c r="H19" s="104">
        <v>0.7</v>
      </c>
      <c r="M19" s="12"/>
    </row>
    <row r="20" spans="2:15" ht="22.7" customHeight="1" x14ac:dyDescent="0.25">
      <c r="B20" s="9" t="s">
        <v>234</v>
      </c>
      <c r="C20" s="101">
        <v>0</v>
      </c>
      <c r="D20" s="102">
        <v>0</v>
      </c>
      <c r="E20" s="104">
        <v>-1</v>
      </c>
      <c r="F20" s="101">
        <v>1</v>
      </c>
      <c r="G20" s="102">
        <v>1.0166734444896299E-4</v>
      </c>
      <c r="H20" s="104">
        <v>-0.875</v>
      </c>
      <c r="M20" s="11"/>
    </row>
    <row r="21" spans="2:15" ht="22.7" customHeight="1" x14ac:dyDescent="0.25">
      <c r="B21" s="8" t="s">
        <v>15</v>
      </c>
      <c r="C21" s="98">
        <v>2318</v>
      </c>
      <c r="D21" s="99">
        <v>1</v>
      </c>
      <c r="E21" s="100">
        <v>-0.14052651093807933</v>
      </c>
      <c r="F21" s="98">
        <v>4459</v>
      </c>
      <c r="G21" s="99">
        <v>1</v>
      </c>
      <c r="H21" s="100">
        <v>-0.13968743970673358</v>
      </c>
    </row>
    <row r="22" spans="2:15" ht="17.25" customHeight="1" x14ac:dyDescent="0.25">
      <c r="B22" s="132" t="s">
        <v>94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2281</v>
      </c>
      <c r="D23" s="102">
        <v>0.9840379637618637</v>
      </c>
      <c r="E23" s="104">
        <v>-0.1421587062805566</v>
      </c>
      <c r="F23" s="101">
        <v>4413</v>
      </c>
      <c r="G23" s="102">
        <v>0.98968378560215298</v>
      </c>
      <c r="H23" s="104">
        <v>-0.13656818626491884</v>
      </c>
      <c r="M23" s="11"/>
    </row>
    <row r="24" spans="2:15" ht="22.7" customHeight="1" x14ac:dyDescent="0.25">
      <c r="B24" s="9" t="s">
        <v>16</v>
      </c>
      <c r="C24" s="101">
        <v>11</v>
      </c>
      <c r="D24" s="102">
        <v>4.7454702329594476E-3</v>
      </c>
      <c r="E24" s="104">
        <v>0.22222222222222232</v>
      </c>
      <c r="F24" s="101">
        <v>13</v>
      </c>
      <c r="G24" s="102">
        <v>2.9154518950437317E-3</v>
      </c>
      <c r="H24" s="104">
        <v>0</v>
      </c>
    </row>
    <row r="25" spans="2:15" ht="22.7" customHeight="1" x14ac:dyDescent="0.25">
      <c r="B25" s="9" t="s">
        <v>17</v>
      </c>
      <c r="C25" s="101">
        <v>20</v>
      </c>
      <c r="D25" s="102">
        <v>8.7680841736080661E-3</v>
      </c>
      <c r="E25" s="104">
        <v>-0.2857142857142857</v>
      </c>
      <c r="F25" s="101">
        <v>27</v>
      </c>
      <c r="G25" s="102">
        <v>6.0551693204754431E-3</v>
      </c>
      <c r="H25" s="104">
        <v>-0.51785714285714279</v>
      </c>
      <c r="I25" s="10"/>
    </row>
    <row r="26" spans="2:15" ht="22.7" customHeight="1" x14ac:dyDescent="0.25">
      <c r="B26" s="8" t="s">
        <v>231</v>
      </c>
      <c r="C26" s="98">
        <v>2283</v>
      </c>
      <c r="D26" s="99">
        <v>1</v>
      </c>
      <c r="E26" s="100">
        <v>-0.1436609152288072</v>
      </c>
      <c r="F26" s="98">
        <v>4375</v>
      </c>
      <c r="G26" s="99">
        <v>1</v>
      </c>
      <c r="H26" s="100">
        <v>-0.14114644680015709</v>
      </c>
    </row>
    <row r="27" spans="2:15" ht="17.25" customHeight="1" x14ac:dyDescent="0.25">
      <c r="B27" s="132" t="s">
        <v>94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2250</v>
      </c>
      <c r="D28" s="102">
        <v>0.98554533508541398</v>
      </c>
      <c r="E28" s="104">
        <v>-0.14578587699316625</v>
      </c>
      <c r="F28" s="101">
        <v>4333</v>
      </c>
      <c r="G28" s="102">
        <v>0.99039999999999995</v>
      </c>
      <c r="H28" s="104">
        <v>-0.13856858846918485</v>
      </c>
    </row>
    <row r="29" spans="2:15" ht="22.7" customHeight="1" x14ac:dyDescent="0.25">
      <c r="B29" s="9" t="s">
        <v>16</v>
      </c>
      <c r="C29" s="101">
        <v>3</v>
      </c>
      <c r="D29" s="102">
        <v>1.3140604467805519E-3</v>
      </c>
      <c r="E29" s="135">
        <v>0</v>
      </c>
      <c r="F29" s="101">
        <v>5</v>
      </c>
      <c r="G29" s="102">
        <v>1.1428571428571429E-3</v>
      </c>
      <c r="H29" s="104">
        <v>0</v>
      </c>
    </row>
    <row r="30" spans="2:15" ht="22.7" customHeight="1" x14ac:dyDescent="0.25">
      <c r="B30" s="9" t="s">
        <v>17</v>
      </c>
      <c r="C30" s="101">
        <v>20</v>
      </c>
      <c r="D30" s="102">
        <v>8.7604029785370123E-3</v>
      </c>
      <c r="E30" s="104">
        <v>-0.2857142857142857</v>
      </c>
      <c r="F30" s="101">
        <v>27</v>
      </c>
      <c r="G30" s="102">
        <v>6.1714285714285716E-3</v>
      </c>
      <c r="H30" s="104">
        <v>-0.51785714285714279</v>
      </c>
    </row>
    <row r="31" spans="2:15" ht="22.7" customHeight="1" x14ac:dyDescent="0.25">
      <c r="B31" s="8" t="s">
        <v>18</v>
      </c>
      <c r="C31" s="98">
        <v>167</v>
      </c>
      <c r="D31" s="99">
        <v>1</v>
      </c>
      <c r="E31" s="100">
        <v>0.91954022988505746</v>
      </c>
      <c r="F31" s="98">
        <v>317</v>
      </c>
      <c r="G31" s="99">
        <v>1</v>
      </c>
      <c r="H31" s="100">
        <v>1.0993377483443707</v>
      </c>
      <c r="I31" s="10"/>
    </row>
    <row r="32" spans="2:15" ht="17.25" customHeight="1" x14ac:dyDescent="0.25">
      <c r="B32" s="132" t="s">
        <v>94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147</v>
      </c>
      <c r="D33" s="102">
        <v>0.88023952095808389</v>
      </c>
      <c r="E33" s="104">
        <v>1.4098360655737703</v>
      </c>
      <c r="F33" s="101">
        <v>274</v>
      </c>
      <c r="G33" s="102">
        <v>0.86435331230283907</v>
      </c>
      <c r="H33" s="104">
        <v>1.6601941747572817</v>
      </c>
    </row>
    <row r="34" spans="2:9" ht="22.7" customHeight="1" x14ac:dyDescent="0.25">
      <c r="B34" s="9" t="s">
        <v>16</v>
      </c>
      <c r="C34" s="101">
        <v>9</v>
      </c>
      <c r="D34" s="102">
        <v>5.3892215568862277E-2</v>
      </c>
      <c r="E34" s="104">
        <v>0.125</v>
      </c>
      <c r="F34" s="101">
        <v>15</v>
      </c>
      <c r="G34" s="102">
        <v>4.7318611987381701E-2</v>
      </c>
      <c r="H34" s="104">
        <v>-0.2857142857142857</v>
      </c>
    </row>
    <row r="35" spans="2:9" ht="22.7" customHeight="1" x14ac:dyDescent="0.25">
      <c r="B35" s="9" t="s">
        <v>19</v>
      </c>
      <c r="C35" s="101">
        <v>0</v>
      </c>
      <c r="D35" s="102">
        <v>0</v>
      </c>
      <c r="E35" s="135"/>
      <c r="F35" s="101">
        <v>0</v>
      </c>
      <c r="G35" s="102">
        <v>0</v>
      </c>
      <c r="H35" s="104"/>
    </row>
    <row r="36" spans="2:9" ht="22.7" customHeight="1" x14ac:dyDescent="0.25">
      <c r="B36" s="9" t="s">
        <v>20</v>
      </c>
      <c r="C36" s="101">
        <v>10</v>
      </c>
      <c r="D36" s="102">
        <v>5.9880239520958084E-2</v>
      </c>
      <c r="E36" s="104">
        <v>0.25</v>
      </c>
      <c r="F36" s="101">
        <v>17</v>
      </c>
      <c r="G36" s="102">
        <v>5.362776025236593E-2</v>
      </c>
      <c r="H36" s="104">
        <v>0</v>
      </c>
    </row>
    <row r="37" spans="2:9" ht="22.7" customHeight="1" x14ac:dyDescent="0.25">
      <c r="B37" s="9" t="s">
        <v>17</v>
      </c>
      <c r="C37" s="101">
        <v>0</v>
      </c>
      <c r="D37" s="102">
        <v>0</v>
      </c>
      <c r="E37" s="135">
        <v>-1</v>
      </c>
      <c r="F37" s="101">
        <v>7</v>
      </c>
      <c r="G37" s="102">
        <v>2.2082018927444796E-2</v>
      </c>
      <c r="H37" s="104">
        <v>-0.30000000000000004</v>
      </c>
      <c r="I37" s="10"/>
    </row>
    <row r="38" spans="2:9" ht="22.7" customHeight="1" x14ac:dyDescent="0.25">
      <c r="B38" s="8" t="s">
        <v>21</v>
      </c>
      <c r="C38" s="98">
        <v>2531</v>
      </c>
      <c r="D38" s="99">
        <v>1</v>
      </c>
      <c r="E38" s="100">
        <v>0.66076115485564313</v>
      </c>
      <c r="F38" s="98">
        <v>3926</v>
      </c>
      <c r="G38" s="99">
        <v>1</v>
      </c>
      <c r="H38" s="100">
        <v>0.48150943396226409</v>
      </c>
    </row>
    <row r="39" spans="2:9" ht="17.25" customHeight="1" x14ac:dyDescent="0.25">
      <c r="B39" s="132" t="s">
        <v>94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2498</v>
      </c>
      <c r="D40" s="102">
        <v>0.98696167522718292</v>
      </c>
      <c r="E40" s="104">
        <v>0.67314132618888145</v>
      </c>
      <c r="F40" s="101">
        <v>3882</v>
      </c>
      <c r="G40" s="102">
        <v>0.98879266428935308</v>
      </c>
      <c r="H40" s="104">
        <v>0.5</v>
      </c>
    </row>
    <row r="41" spans="2:9" ht="22.7" customHeight="1" x14ac:dyDescent="0.25">
      <c r="B41" s="9" t="s">
        <v>16</v>
      </c>
      <c r="C41" s="101">
        <v>27</v>
      </c>
      <c r="D41" s="102">
        <v>1.066772026866851E-2</v>
      </c>
      <c r="E41" s="104">
        <v>0.125</v>
      </c>
      <c r="F41" s="101">
        <v>35</v>
      </c>
      <c r="G41" s="102">
        <v>8.9149261334691803E-3</v>
      </c>
      <c r="H41" s="104">
        <v>-0.31372549019607843</v>
      </c>
    </row>
    <row r="42" spans="2:9" ht="22.7" customHeight="1" x14ac:dyDescent="0.25">
      <c r="B42" s="8" t="s">
        <v>22</v>
      </c>
      <c r="C42" s="98">
        <v>660</v>
      </c>
      <c r="D42" s="99">
        <v>1</v>
      </c>
      <c r="E42" s="106">
        <v>0.31736526946107779</v>
      </c>
      <c r="F42" s="98">
        <v>1041</v>
      </c>
      <c r="G42" s="99">
        <v>1</v>
      </c>
      <c r="H42" s="106">
        <v>0.10626992561105197</v>
      </c>
    </row>
    <row r="43" spans="2:9" ht="17.25" customHeight="1" x14ac:dyDescent="0.25">
      <c r="B43" s="132" t="s">
        <v>94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543</v>
      </c>
      <c r="D44" s="102">
        <v>0.82272727272727275</v>
      </c>
      <c r="E44" s="104">
        <v>0.44031830238726788</v>
      </c>
      <c r="F44" s="101">
        <v>802</v>
      </c>
      <c r="G44" s="102">
        <v>0.77041306436119117</v>
      </c>
      <c r="H44" s="104">
        <v>9.115646258503407E-2</v>
      </c>
    </row>
    <row r="45" spans="2:9" ht="22.7" customHeight="1" x14ac:dyDescent="0.25">
      <c r="B45" s="9" t="s">
        <v>16</v>
      </c>
      <c r="C45" s="101">
        <v>117</v>
      </c>
      <c r="D45" s="102">
        <v>0.17727272727272728</v>
      </c>
      <c r="E45" s="104">
        <v>-4.8780487804878092E-2</v>
      </c>
      <c r="F45" s="101">
        <v>239</v>
      </c>
      <c r="G45" s="102">
        <v>0.22958693563880883</v>
      </c>
      <c r="H45" s="104">
        <v>0.16585365853658529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10" priority="1" operator="greaterThanOrEqual">
      <formula>0</formula>
    </cfRule>
    <cfRule type="cellIs" dxfId="9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90" zoomScaleNormal="9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3" t="s">
        <v>63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4" spans="2:16" ht="18.75" x14ac:dyDescent="0.25">
      <c r="B4" s="144" t="s">
        <v>24</v>
      </c>
      <c r="C4" s="144"/>
      <c r="D4" s="144"/>
      <c r="E4" s="144"/>
      <c r="F4" s="144"/>
      <c r="G4" s="144"/>
      <c r="H4" s="144"/>
      <c r="I4" s="15"/>
      <c r="J4" s="144" t="s">
        <v>25</v>
      </c>
      <c r="K4" s="144"/>
      <c r="L4" s="144"/>
      <c r="M4" s="144"/>
      <c r="N4" s="144"/>
      <c r="O4" s="144"/>
      <c r="P4" s="144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5" t="s">
        <v>26</v>
      </c>
      <c r="C6" s="145" t="s">
        <v>27</v>
      </c>
      <c r="D6" s="146" t="s">
        <v>255</v>
      </c>
      <c r="E6" s="146"/>
      <c r="F6" s="146"/>
      <c r="G6" s="146"/>
      <c r="H6" s="146"/>
      <c r="J6" s="147" t="s">
        <v>26</v>
      </c>
      <c r="K6" s="147" t="s">
        <v>28</v>
      </c>
      <c r="L6" s="148" t="str">
        <f>$D$6</f>
        <v>Rok narastająco Styczeń - Luty</v>
      </c>
      <c r="M6" s="148"/>
      <c r="N6" s="148"/>
      <c r="O6" s="148"/>
      <c r="P6" s="148"/>
    </row>
    <row r="7" spans="2:16" ht="20.100000000000001" customHeight="1" x14ac:dyDescent="0.25">
      <c r="B7" s="145"/>
      <c r="C7" s="145"/>
      <c r="D7" s="149">
        <v>2024</v>
      </c>
      <c r="E7" s="149"/>
      <c r="F7" s="149">
        <v>2023</v>
      </c>
      <c r="G7" s="149"/>
      <c r="H7" s="145" t="s">
        <v>29</v>
      </c>
      <c r="J7" s="147"/>
      <c r="K7" s="147"/>
      <c r="L7" s="150">
        <f>$D$7</f>
        <v>2024</v>
      </c>
      <c r="M7" s="150"/>
      <c r="N7" s="150">
        <f>$F$7</f>
        <v>2023</v>
      </c>
      <c r="O7" s="150"/>
      <c r="P7" s="147" t="s">
        <v>2</v>
      </c>
    </row>
    <row r="8" spans="2:16" ht="20.100000000000001" customHeight="1" x14ac:dyDescent="0.25">
      <c r="B8" s="145"/>
      <c r="C8" s="145"/>
      <c r="D8" s="1" t="s">
        <v>30</v>
      </c>
      <c r="E8" s="18" t="s">
        <v>31</v>
      </c>
      <c r="F8" s="1" t="s">
        <v>30</v>
      </c>
      <c r="G8" s="18" t="s">
        <v>31</v>
      </c>
      <c r="H8" s="145"/>
      <c r="J8" s="147"/>
      <c r="K8" s="147"/>
      <c r="L8" s="1" t="s">
        <v>30</v>
      </c>
      <c r="M8" s="19" t="s">
        <v>31</v>
      </c>
      <c r="N8" s="1" t="s">
        <v>30</v>
      </c>
      <c r="O8" s="19" t="s">
        <v>31</v>
      </c>
      <c r="P8" s="147"/>
    </row>
    <row r="9" spans="2:16" ht="22.7" customHeight="1" x14ac:dyDescent="0.25">
      <c r="B9" s="20">
        <v>1</v>
      </c>
      <c r="C9" s="21" t="s">
        <v>32</v>
      </c>
      <c r="D9" s="107">
        <v>633</v>
      </c>
      <c r="E9" s="108">
        <v>0.25391095066185321</v>
      </c>
      <c r="F9" s="107">
        <v>313</v>
      </c>
      <c r="G9" s="108">
        <v>0.14344637946837763</v>
      </c>
      <c r="H9" s="108">
        <v>1.0223642172523961</v>
      </c>
      <c r="J9" s="20">
        <v>1</v>
      </c>
      <c r="K9" s="21" t="s">
        <v>220</v>
      </c>
      <c r="L9" s="107">
        <v>396</v>
      </c>
      <c r="M9" s="108">
        <v>0.1588447653429603</v>
      </c>
      <c r="N9" s="107">
        <v>138</v>
      </c>
      <c r="O9" s="108">
        <v>6.3244729605866176E-2</v>
      </c>
      <c r="P9" s="108">
        <v>1.8695652173913042</v>
      </c>
    </row>
    <row r="10" spans="2:16" ht="22.7" customHeight="1" x14ac:dyDescent="0.25">
      <c r="B10" s="22">
        <v>2</v>
      </c>
      <c r="C10" s="23" t="s">
        <v>52</v>
      </c>
      <c r="D10" s="109">
        <v>295</v>
      </c>
      <c r="E10" s="110">
        <v>0.11833132771760931</v>
      </c>
      <c r="F10" s="109">
        <v>54</v>
      </c>
      <c r="G10" s="110">
        <v>2.4747937671860679E-2</v>
      </c>
      <c r="H10" s="110">
        <v>4.4629629629629628</v>
      </c>
      <c r="J10" s="22">
        <v>2</v>
      </c>
      <c r="K10" s="23" t="s">
        <v>245</v>
      </c>
      <c r="L10" s="109">
        <v>226</v>
      </c>
      <c r="M10" s="110">
        <v>9.0653830726032891E-2</v>
      </c>
      <c r="N10" s="109">
        <v>167</v>
      </c>
      <c r="O10" s="110">
        <v>7.653528872593951E-2</v>
      </c>
      <c r="P10" s="110">
        <v>0.3532934131736527</v>
      </c>
    </row>
    <row r="11" spans="2:16" ht="22.7" customHeight="1" x14ac:dyDescent="0.25">
      <c r="B11" s="20">
        <v>3</v>
      </c>
      <c r="C11" s="21" t="s">
        <v>37</v>
      </c>
      <c r="D11" s="107">
        <v>236</v>
      </c>
      <c r="E11" s="108">
        <v>9.4665062174087447E-2</v>
      </c>
      <c r="F11" s="107">
        <v>174</v>
      </c>
      <c r="G11" s="108">
        <v>7.974335472043996E-2</v>
      </c>
      <c r="H11" s="108">
        <v>0.35632183908045967</v>
      </c>
      <c r="J11" s="20">
        <v>3</v>
      </c>
      <c r="K11" s="21" t="s">
        <v>239</v>
      </c>
      <c r="L11" s="107">
        <v>217</v>
      </c>
      <c r="M11" s="108">
        <v>8.7043722422783798E-2</v>
      </c>
      <c r="N11" s="107">
        <v>0</v>
      </c>
      <c r="O11" s="108">
        <v>0</v>
      </c>
      <c r="P11" s="108" t="s">
        <v>222</v>
      </c>
    </row>
    <row r="12" spans="2:16" ht="22.7" customHeight="1" x14ac:dyDescent="0.25">
      <c r="B12" s="22">
        <v>4</v>
      </c>
      <c r="C12" s="23" t="s">
        <v>35</v>
      </c>
      <c r="D12" s="109">
        <v>231</v>
      </c>
      <c r="E12" s="110">
        <v>9.2659446450060162E-2</v>
      </c>
      <c r="F12" s="109">
        <v>184</v>
      </c>
      <c r="G12" s="110">
        <v>8.4326306141154897E-2</v>
      </c>
      <c r="H12" s="110">
        <v>0.25543478260869557</v>
      </c>
      <c r="J12" s="22">
        <v>4</v>
      </c>
      <c r="K12" s="23" t="s">
        <v>221</v>
      </c>
      <c r="L12" s="109">
        <v>112</v>
      </c>
      <c r="M12" s="110">
        <v>4.492579221821099E-2</v>
      </c>
      <c r="N12" s="109">
        <v>102</v>
      </c>
      <c r="O12" s="110">
        <v>4.6746104491292392E-2</v>
      </c>
      <c r="P12" s="110">
        <v>9.8039215686274606E-2</v>
      </c>
    </row>
    <row r="13" spans="2:16" ht="22.7" customHeight="1" x14ac:dyDescent="0.25">
      <c r="B13" s="20">
        <v>5</v>
      </c>
      <c r="C13" s="21" t="s">
        <v>38</v>
      </c>
      <c r="D13" s="107">
        <v>112</v>
      </c>
      <c r="E13" s="108">
        <v>4.492579221821099E-2</v>
      </c>
      <c r="F13" s="107">
        <v>102</v>
      </c>
      <c r="G13" s="108">
        <v>4.6746104491292392E-2</v>
      </c>
      <c r="H13" s="108">
        <v>9.8039215686274606E-2</v>
      </c>
      <c r="J13" s="20">
        <v>5</v>
      </c>
      <c r="K13" s="21" t="s">
        <v>246</v>
      </c>
      <c r="L13" s="107">
        <v>80</v>
      </c>
      <c r="M13" s="108">
        <v>3.2089851584436425E-2</v>
      </c>
      <c r="N13" s="107">
        <v>60</v>
      </c>
      <c r="O13" s="108">
        <v>2.7497708524289642E-2</v>
      </c>
      <c r="P13" s="108">
        <v>0.33333333333333326</v>
      </c>
    </row>
    <row r="14" spans="2:16" ht="22.7" customHeight="1" x14ac:dyDescent="0.25">
      <c r="B14" s="22">
        <v>6</v>
      </c>
      <c r="C14" s="23" t="s">
        <v>36</v>
      </c>
      <c r="D14" s="109">
        <v>100</v>
      </c>
      <c r="E14" s="110">
        <v>4.011231448054553E-2</v>
      </c>
      <c r="F14" s="109">
        <v>154</v>
      </c>
      <c r="G14" s="110">
        <v>7.0577451879010086E-2</v>
      </c>
      <c r="H14" s="110">
        <v>-0.35064935064935066</v>
      </c>
      <c r="J14" s="22">
        <v>6</v>
      </c>
      <c r="K14" s="134" t="s">
        <v>237</v>
      </c>
      <c r="L14" s="109">
        <v>78</v>
      </c>
      <c r="M14" s="110">
        <v>3.1287605294825514E-2</v>
      </c>
      <c r="N14" s="109">
        <v>37</v>
      </c>
      <c r="O14" s="110">
        <v>1.6956920256645278E-2</v>
      </c>
      <c r="P14" s="110">
        <v>1.1081081081081079</v>
      </c>
    </row>
    <row r="15" spans="2:16" ht="22.7" customHeight="1" x14ac:dyDescent="0.25">
      <c r="B15" s="20">
        <v>7</v>
      </c>
      <c r="C15" s="21" t="s">
        <v>33</v>
      </c>
      <c r="D15" s="107">
        <v>97</v>
      </c>
      <c r="E15" s="108">
        <v>3.8908945046129163E-2</v>
      </c>
      <c r="F15" s="107">
        <v>268</v>
      </c>
      <c r="G15" s="108">
        <v>0.1228230980751604</v>
      </c>
      <c r="H15" s="108">
        <v>-0.63805970149253732</v>
      </c>
      <c r="J15" s="20">
        <v>7</v>
      </c>
      <c r="K15" s="21" t="s">
        <v>241</v>
      </c>
      <c r="L15" s="107">
        <v>62</v>
      </c>
      <c r="M15" s="108">
        <v>2.4869634977938228E-2</v>
      </c>
      <c r="N15" s="107">
        <v>32</v>
      </c>
      <c r="O15" s="108">
        <v>1.466544454628781E-2</v>
      </c>
      <c r="P15" s="108">
        <v>0.9375</v>
      </c>
    </row>
    <row r="16" spans="2:16" ht="22.7" customHeight="1" x14ac:dyDescent="0.25">
      <c r="B16" s="22">
        <v>8</v>
      </c>
      <c r="C16" s="23" t="s">
        <v>34</v>
      </c>
      <c r="D16" s="109">
        <v>95</v>
      </c>
      <c r="E16" s="110">
        <v>3.8106698756518252E-2</v>
      </c>
      <c r="F16" s="109">
        <v>191</v>
      </c>
      <c r="G16" s="110">
        <v>8.7534372135655361E-2</v>
      </c>
      <c r="H16" s="110">
        <v>-0.50261780104712039</v>
      </c>
      <c r="J16" s="22">
        <v>8</v>
      </c>
      <c r="K16" s="23" t="s">
        <v>247</v>
      </c>
      <c r="L16" s="109">
        <v>61</v>
      </c>
      <c r="M16" s="110">
        <v>2.4468511833132773E-2</v>
      </c>
      <c r="N16" s="109">
        <v>50</v>
      </c>
      <c r="O16" s="110">
        <v>2.2914757103574702E-2</v>
      </c>
      <c r="P16" s="110">
        <v>0.21999999999999997</v>
      </c>
    </row>
    <row r="17" spans="2:16" ht="22.7" customHeight="1" x14ac:dyDescent="0.25">
      <c r="B17" s="20">
        <v>9</v>
      </c>
      <c r="C17" s="21" t="s">
        <v>67</v>
      </c>
      <c r="D17" s="107">
        <v>93</v>
      </c>
      <c r="E17" s="108">
        <v>3.7304452466907341E-2</v>
      </c>
      <c r="F17" s="107">
        <v>68</v>
      </c>
      <c r="G17" s="108">
        <v>3.1164069660861594E-2</v>
      </c>
      <c r="H17" s="108">
        <v>0.36764705882352944</v>
      </c>
      <c r="J17" s="20">
        <v>9</v>
      </c>
      <c r="K17" s="21" t="s">
        <v>248</v>
      </c>
      <c r="L17" s="107">
        <v>59</v>
      </c>
      <c r="M17" s="108">
        <v>2.3666265543521862E-2</v>
      </c>
      <c r="N17" s="107">
        <v>68</v>
      </c>
      <c r="O17" s="108">
        <v>3.1164069660861594E-2</v>
      </c>
      <c r="P17" s="108">
        <v>-0.13235294117647056</v>
      </c>
    </row>
    <row r="18" spans="2:16" ht="22.7" customHeight="1" x14ac:dyDescent="0.25">
      <c r="B18" s="22">
        <v>10</v>
      </c>
      <c r="C18" s="23" t="s">
        <v>39</v>
      </c>
      <c r="D18" s="109">
        <v>80</v>
      </c>
      <c r="E18" s="110">
        <v>3.2089851584436425E-2</v>
      </c>
      <c r="F18" s="109">
        <v>60</v>
      </c>
      <c r="G18" s="110">
        <v>2.7497708524289642E-2</v>
      </c>
      <c r="H18" s="110">
        <v>0.33333333333333326</v>
      </c>
      <c r="J18" s="22">
        <v>10</v>
      </c>
      <c r="K18" s="134" t="s">
        <v>240</v>
      </c>
      <c r="L18" s="109">
        <v>56</v>
      </c>
      <c r="M18" s="110">
        <v>2.2462896109105495E-2</v>
      </c>
      <c r="N18" s="109">
        <v>39</v>
      </c>
      <c r="O18" s="110">
        <v>1.7873510540788267E-2</v>
      </c>
      <c r="P18" s="110">
        <v>0.4358974358974359</v>
      </c>
    </row>
    <row r="19" spans="2:16" ht="22.7" customHeight="1" x14ac:dyDescent="0.25">
      <c r="B19" s="151" t="s">
        <v>42</v>
      </c>
      <c r="C19" s="151"/>
      <c r="D19" s="111">
        <v>1972</v>
      </c>
      <c r="E19" s="112">
        <v>0.79101484155635782</v>
      </c>
      <c r="F19" s="111">
        <v>1568</v>
      </c>
      <c r="G19" s="112">
        <v>0.71860678276810264</v>
      </c>
      <c r="H19" s="112">
        <v>0.25765306122448983</v>
      </c>
      <c r="J19" s="151" t="s">
        <v>43</v>
      </c>
      <c r="K19" s="151"/>
      <c r="L19" s="111">
        <v>1347</v>
      </c>
      <c r="M19" s="112">
        <v>0.54031287605294831</v>
      </c>
      <c r="N19" s="111">
        <v>693</v>
      </c>
      <c r="O19" s="112">
        <v>0.3175985334555454</v>
      </c>
      <c r="P19" s="112">
        <v>0.94372294372294374</v>
      </c>
    </row>
    <row r="20" spans="2:16" ht="22.7" customHeight="1" x14ac:dyDescent="0.25">
      <c r="B20" s="151" t="s">
        <v>44</v>
      </c>
      <c r="C20" s="151"/>
      <c r="D20" s="111">
        <v>521</v>
      </c>
      <c r="E20" s="112">
        <v>0.20898515844364221</v>
      </c>
      <c r="F20" s="111">
        <v>614</v>
      </c>
      <c r="G20" s="112">
        <v>0.28139321723189736</v>
      </c>
      <c r="H20" s="133">
        <v>-0.15146579804560256</v>
      </c>
      <c r="J20" s="152" t="s">
        <v>45</v>
      </c>
      <c r="K20" s="153"/>
      <c r="L20" s="111">
        <v>1146</v>
      </c>
      <c r="M20" s="112">
        <v>0.45968712394705175</v>
      </c>
      <c r="N20" s="111">
        <v>1489</v>
      </c>
      <c r="O20" s="112">
        <v>0.68240146654445466</v>
      </c>
      <c r="P20" s="112">
        <v>-0.23035594358629952</v>
      </c>
    </row>
    <row r="21" spans="2:16" ht="22.7" customHeight="1" x14ac:dyDescent="0.25">
      <c r="B21" s="154" t="s">
        <v>46</v>
      </c>
      <c r="C21" s="154"/>
      <c r="D21" s="113">
        <v>2493</v>
      </c>
      <c r="E21" s="114">
        <v>1</v>
      </c>
      <c r="F21" s="113">
        <v>2182</v>
      </c>
      <c r="G21" s="114">
        <v>1</v>
      </c>
      <c r="H21" s="115">
        <v>0.14252978918423476</v>
      </c>
      <c r="J21" s="155" t="s">
        <v>46</v>
      </c>
      <c r="K21" s="156"/>
      <c r="L21" s="116">
        <v>2493</v>
      </c>
      <c r="M21" s="117">
        <v>1</v>
      </c>
      <c r="N21" s="113">
        <v>2182</v>
      </c>
      <c r="O21" s="118">
        <v>1</v>
      </c>
      <c r="P21" s="119">
        <v>0.14252978918423476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3" t="s">
        <v>48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</row>
    <row r="27" spans="2:16" ht="18.75" x14ac:dyDescent="0.25">
      <c r="B27" s="144" t="s">
        <v>49</v>
      </c>
      <c r="C27" s="144"/>
      <c r="D27" s="144"/>
      <c r="E27" s="144"/>
      <c r="F27" s="144"/>
      <c r="G27" s="144"/>
      <c r="H27" s="144"/>
      <c r="J27" s="144" t="s">
        <v>50</v>
      </c>
      <c r="K27" s="144"/>
      <c r="L27" s="144"/>
      <c r="M27" s="144"/>
      <c r="N27" s="144"/>
      <c r="O27" s="144"/>
      <c r="P27" s="144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5" t="s">
        <v>26</v>
      </c>
      <c r="C29" s="145" t="s">
        <v>27</v>
      </c>
      <c r="D29" s="146" t="str">
        <f>$D$6</f>
        <v>Rok narastająco Styczeń - Luty</v>
      </c>
      <c r="E29" s="146"/>
      <c r="F29" s="146"/>
      <c r="G29" s="146"/>
      <c r="H29" s="146"/>
      <c r="J29" s="145" t="s">
        <v>26</v>
      </c>
      <c r="K29" s="145" t="s">
        <v>28</v>
      </c>
      <c r="L29" s="146" t="str">
        <f>$D$6</f>
        <v>Rok narastająco Styczeń - Luty</v>
      </c>
      <c r="M29" s="146"/>
      <c r="N29" s="146"/>
      <c r="O29" s="146"/>
      <c r="P29" s="146"/>
    </row>
    <row r="30" spans="2:16" ht="20.100000000000001" customHeight="1" x14ac:dyDescent="0.25">
      <c r="B30" s="145"/>
      <c r="C30" s="145"/>
      <c r="D30" s="149">
        <f>$D$7</f>
        <v>2024</v>
      </c>
      <c r="E30" s="149"/>
      <c r="F30" s="149">
        <f>$F$7</f>
        <v>2023</v>
      </c>
      <c r="G30" s="149"/>
      <c r="H30" s="145" t="s">
        <v>2</v>
      </c>
      <c r="J30" s="145"/>
      <c r="K30" s="145"/>
      <c r="L30" s="149">
        <f>$D$7</f>
        <v>2024</v>
      </c>
      <c r="M30" s="149"/>
      <c r="N30" s="149">
        <f>$F$7</f>
        <v>2023</v>
      </c>
      <c r="O30" s="149"/>
      <c r="P30" s="145" t="s">
        <v>2</v>
      </c>
    </row>
    <row r="31" spans="2:16" ht="20.100000000000001" customHeight="1" x14ac:dyDescent="0.25">
      <c r="B31" s="145"/>
      <c r="C31" s="145"/>
      <c r="D31" s="1" t="s">
        <v>30</v>
      </c>
      <c r="E31" s="26" t="s">
        <v>31</v>
      </c>
      <c r="F31" s="1" t="s">
        <v>30</v>
      </c>
      <c r="G31" s="26" t="s">
        <v>31</v>
      </c>
      <c r="H31" s="145"/>
      <c r="J31" s="145"/>
      <c r="K31" s="145"/>
      <c r="L31" s="1" t="s">
        <v>30</v>
      </c>
      <c r="M31" s="18" t="s">
        <v>31</v>
      </c>
      <c r="N31" s="1" t="s">
        <v>30</v>
      </c>
      <c r="O31" s="18" t="s">
        <v>31</v>
      </c>
      <c r="P31" s="145"/>
    </row>
    <row r="32" spans="2:16" ht="22.7" customHeight="1" x14ac:dyDescent="0.25">
      <c r="B32" s="20">
        <v>1</v>
      </c>
      <c r="C32" s="21" t="s">
        <v>51</v>
      </c>
      <c r="D32" s="107">
        <v>15987</v>
      </c>
      <c r="E32" s="108">
        <v>0.38039831536869156</v>
      </c>
      <c r="F32" s="107">
        <v>12204</v>
      </c>
      <c r="G32" s="108">
        <v>0.42476767254881487</v>
      </c>
      <c r="H32" s="108">
        <v>0.30998033431661742</v>
      </c>
      <c r="J32" s="20">
        <v>1</v>
      </c>
      <c r="K32" s="21" t="s">
        <v>170</v>
      </c>
      <c r="L32" s="107">
        <v>5311</v>
      </c>
      <c r="M32" s="108">
        <v>0.12637114236086325</v>
      </c>
      <c r="N32" s="107">
        <v>2171</v>
      </c>
      <c r="O32" s="108">
        <v>7.5562980752497302E-2</v>
      </c>
      <c r="P32" s="108">
        <v>1.4463380930446799</v>
      </c>
    </row>
    <row r="33" spans="2:16" ht="22.7" customHeight="1" x14ac:dyDescent="0.25">
      <c r="B33" s="22">
        <v>2</v>
      </c>
      <c r="C33" s="23" t="s">
        <v>36</v>
      </c>
      <c r="D33" s="109">
        <v>3064</v>
      </c>
      <c r="E33" s="110">
        <v>7.2905513122516474E-2</v>
      </c>
      <c r="F33" s="109">
        <v>2472</v>
      </c>
      <c r="G33" s="110">
        <v>8.6039469562493476E-2</v>
      </c>
      <c r="H33" s="110">
        <v>0.23948220064724923</v>
      </c>
      <c r="J33" s="22">
        <v>2</v>
      </c>
      <c r="K33" s="23" t="s">
        <v>151</v>
      </c>
      <c r="L33" s="109">
        <v>2990</v>
      </c>
      <c r="M33" s="110">
        <v>7.1144740286006619E-2</v>
      </c>
      <c r="N33" s="109">
        <v>3010</v>
      </c>
      <c r="O33" s="110">
        <v>0.10476488809996172</v>
      </c>
      <c r="P33" s="110">
        <v>-6.6445182724252927E-3</v>
      </c>
    </row>
    <row r="34" spans="2:16" ht="22.7" customHeight="1" x14ac:dyDescent="0.25">
      <c r="B34" s="20">
        <v>3</v>
      </c>
      <c r="C34" s="21" t="s">
        <v>37</v>
      </c>
      <c r="D34" s="107">
        <v>2744</v>
      </c>
      <c r="E34" s="108">
        <v>6.529136031598734E-2</v>
      </c>
      <c r="F34" s="107">
        <v>1859</v>
      </c>
      <c r="G34" s="108">
        <v>6.4703630225192307E-2</v>
      </c>
      <c r="H34" s="108">
        <v>0.47606239913932225</v>
      </c>
      <c r="J34" s="20">
        <v>3</v>
      </c>
      <c r="K34" s="21" t="s">
        <v>153</v>
      </c>
      <c r="L34" s="107">
        <v>2342</v>
      </c>
      <c r="M34" s="108">
        <v>5.5726080852785118E-2</v>
      </c>
      <c r="N34" s="107">
        <v>1829</v>
      </c>
      <c r="O34" s="108">
        <v>6.3659461905259132E-2</v>
      </c>
      <c r="P34" s="108">
        <v>0.2804811372334608</v>
      </c>
    </row>
    <row r="35" spans="2:16" ht="22.7" customHeight="1" x14ac:dyDescent="0.25">
      <c r="B35" s="22">
        <v>4</v>
      </c>
      <c r="C35" s="23" t="s">
        <v>35</v>
      </c>
      <c r="D35" s="109">
        <v>2468</v>
      </c>
      <c r="E35" s="110">
        <v>5.8724153520355961E-2</v>
      </c>
      <c r="F35" s="109">
        <v>1094</v>
      </c>
      <c r="G35" s="110">
        <v>3.8077338066896387E-2</v>
      </c>
      <c r="H35" s="110">
        <v>1.2559414990859232</v>
      </c>
      <c r="J35" s="22">
        <v>4</v>
      </c>
      <c r="K35" s="23" t="s">
        <v>162</v>
      </c>
      <c r="L35" s="109">
        <v>1820</v>
      </c>
      <c r="M35" s="110">
        <v>4.3305494087134459E-2</v>
      </c>
      <c r="N35" s="109">
        <v>1087</v>
      </c>
      <c r="O35" s="110">
        <v>3.783369879224531E-2</v>
      </c>
      <c r="P35" s="110">
        <v>0.67433302667893291</v>
      </c>
    </row>
    <row r="36" spans="2:16" ht="22.7" customHeight="1" x14ac:dyDescent="0.25">
      <c r="B36" s="20">
        <v>5</v>
      </c>
      <c r="C36" s="21" t="s">
        <v>53</v>
      </c>
      <c r="D36" s="107">
        <v>2370</v>
      </c>
      <c r="E36" s="108">
        <v>5.6392319223356413E-2</v>
      </c>
      <c r="F36" s="107">
        <v>1303</v>
      </c>
      <c r="G36" s="108">
        <v>4.5351710695764158E-2</v>
      </c>
      <c r="H36" s="108">
        <v>0.81887950882578675</v>
      </c>
      <c r="J36" s="20">
        <v>5</v>
      </c>
      <c r="K36" s="21" t="s">
        <v>159</v>
      </c>
      <c r="L36" s="107">
        <v>1615</v>
      </c>
      <c r="M36" s="108">
        <v>3.8427677445451731E-2</v>
      </c>
      <c r="N36" s="107">
        <v>771</v>
      </c>
      <c r="O36" s="108">
        <v>2.6835125822282552E-2</v>
      </c>
      <c r="P36" s="108">
        <v>1.0946822308690014</v>
      </c>
    </row>
    <row r="37" spans="2:16" ht="22.7" customHeight="1" x14ac:dyDescent="0.25">
      <c r="B37" s="22">
        <v>6</v>
      </c>
      <c r="C37" s="23" t="s">
        <v>52</v>
      </c>
      <c r="D37" s="109">
        <v>2218</v>
      </c>
      <c r="E37" s="110">
        <v>5.2775596640255072E-2</v>
      </c>
      <c r="F37" s="109">
        <v>1593</v>
      </c>
      <c r="G37" s="110">
        <v>5.5445337788451496E-2</v>
      </c>
      <c r="H37" s="110">
        <v>0.39234149403640939</v>
      </c>
      <c r="J37" s="22">
        <v>6</v>
      </c>
      <c r="K37" s="23" t="s">
        <v>156</v>
      </c>
      <c r="L37" s="109">
        <v>1421</v>
      </c>
      <c r="M37" s="110">
        <v>3.3811597306493447E-2</v>
      </c>
      <c r="N37" s="109">
        <v>850</v>
      </c>
      <c r="O37" s="110">
        <v>2.9584769064773243E-2</v>
      </c>
      <c r="P37" s="110">
        <v>0.67176470588235304</v>
      </c>
    </row>
    <row r="38" spans="2:16" ht="22.7" customHeight="1" x14ac:dyDescent="0.25">
      <c r="B38" s="20">
        <v>7</v>
      </c>
      <c r="C38" s="21" t="s">
        <v>55</v>
      </c>
      <c r="D38" s="107">
        <v>2042</v>
      </c>
      <c r="E38" s="108">
        <v>4.8587812596664053E-2</v>
      </c>
      <c r="F38" s="107">
        <v>1253</v>
      </c>
      <c r="G38" s="108">
        <v>4.3611430162542202E-2</v>
      </c>
      <c r="H38" s="108">
        <v>0.6296887470071828</v>
      </c>
      <c r="J38" s="20">
        <v>7</v>
      </c>
      <c r="K38" s="21" t="s">
        <v>155</v>
      </c>
      <c r="L38" s="107">
        <v>1274</v>
      </c>
      <c r="M38" s="108">
        <v>3.0313845860994122E-2</v>
      </c>
      <c r="N38" s="107">
        <v>1477</v>
      </c>
      <c r="O38" s="108">
        <v>5.1407886951376561E-2</v>
      </c>
      <c r="P38" s="108">
        <v>-0.13744075829383884</v>
      </c>
    </row>
    <row r="39" spans="2:16" ht="22.7" customHeight="1" x14ac:dyDescent="0.25">
      <c r="B39" s="22">
        <v>8</v>
      </c>
      <c r="C39" s="23" t="s">
        <v>33</v>
      </c>
      <c r="D39" s="109">
        <v>1842</v>
      </c>
      <c r="E39" s="110">
        <v>4.382896709258334E-2</v>
      </c>
      <c r="F39" s="109">
        <v>1218</v>
      </c>
      <c r="G39" s="110">
        <v>4.2393233789286833E-2</v>
      </c>
      <c r="H39" s="110">
        <v>0.51231527093596063</v>
      </c>
      <c r="J39" s="22">
        <v>8</v>
      </c>
      <c r="K39" s="23" t="s">
        <v>152</v>
      </c>
      <c r="L39" s="109">
        <v>1210</v>
      </c>
      <c r="M39" s="110">
        <v>2.8791015299688295E-2</v>
      </c>
      <c r="N39" s="109">
        <v>2122</v>
      </c>
      <c r="O39" s="110">
        <v>7.3857505829939787E-2</v>
      </c>
      <c r="P39" s="110">
        <v>-0.42978322337417529</v>
      </c>
    </row>
    <row r="40" spans="2:16" ht="22.7" customHeight="1" x14ac:dyDescent="0.25">
      <c r="B40" s="20">
        <v>9</v>
      </c>
      <c r="C40" s="21" t="s">
        <v>54</v>
      </c>
      <c r="D40" s="107">
        <v>1764</v>
      </c>
      <c r="E40" s="108">
        <v>4.1973017345991862E-2</v>
      </c>
      <c r="F40" s="107">
        <v>1253</v>
      </c>
      <c r="G40" s="108">
        <v>4.3611430162542202E-2</v>
      </c>
      <c r="H40" s="108">
        <v>0.4078212290502794</v>
      </c>
      <c r="J40" s="20">
        <v>9</v>
      </c>
      <c r="K40" s="21" t="s">
        <v>181</v>
      </c>
      <c r="L40" s="107">
        <v>1128</v>
      </c>
      <c r="M40" s="108">
        <v>2.6839888643015203E-2</v>
      </c>
      <c r="N40" s="107">
        <v>597</v>
      </c>
      <c r="O40" s="108">
        <v>2.0778949566670146E-2</v>
      </c>
      <c r="P40" s="108">
        <v>0.88944723618090449</v>
      </c>
    </row>
    <row r="41" spans="2:16" ht="22.7" customHeight="1" x14ac:dyDescent="0.25">
      <c r="B41" s="22">
        <v>10</v>
      </c>
      <c r="C41" s="23" t="s">
        <v>40</v>
      </c>
      <c r="D41" s="109">
        <v>1383</v>
      </c>
      <c r="E41" s="110">
        <v>3.2907416660718107E-2</v>
      </c>
      <c r="F41" s="109">
        <v>531</v>
      </c>
      <c r="G41" s="110">
        <v>1.8481779262817168E-2</v>
      </c>
      <c r="H41" s="110">
        <v>1.6045197740112993</v>
      </c>
      <c r="J41" s="22">
        <v>10</v>
      </c>
      <c r="K41" s="23" t="s">
        <v>249</v>
      </c>
      <c r="L41" s="109">
        <v>1016</v>
      </c>
      <c r="M41" s="110">
        <v>2.4174935160730007E-2</v>
      </c>
      <c r="N41" s="109">
        <v>344</v>
      </c>
      <c r="O41" s="110">
        <v>1.1973130068567053E-2</v>
      </c>
      <c r="P41" s="110">
        <v>1.9534883720930232</v>
      </c>
    </row>
    <row r="42" spans="2:16" ht="22.7" customHeight="1" x14ac:dyDescent="0.25">
      <c r="B42" s="151" t="s">
        <v>43</v>
      </c>
      <c r="C42" s="151"/>
      <c r="D42" s="120">
        <v>35882</v>
      </c>
      <c r="E42" s="121">
        <v>0.85378447188712014</v>
      </c>
      <c r="F42" s="111">
        <v>24780</v>
      </c>
      <c r="G42" s="112">
        <v>0.86248303226480105</v>
      </c>
      <c r="H42" s="112">
        <v>0.44802259887005658</v>
      </c>
      <c r="J42" s="151" t="s">
        <v>56</v>
      </c>
      <c r="K42" s="151"/>
      <c r="L42" s="111">
        <v>20127</v>
      </c>
      <c r="M42" s="112">
        <v>0.47890641730316225</v>
      </c>
      <c r="N42" s="111">
        <v>14258</v>
      </c>
      <c r="O42" s="112">
        <v>0.49625839685357281</v>
      </c>
      <c r="P42" s="112">
        <v>0.41162855940524623</v>
      </c>
    </row>
    <row r="43" spans="2:16" ht="22.7" customHeight="1" x14ac:dyDescent="0.25">
      <c r="B43" s="151" t="s">
        <v>45</v>
      </c>
      <c r="C43" s="151"/>
      <c r="D43" s="111">
        <v>6145</v>
      </c>
      <c r="E43" s="112">
        <v>0.14621552811287983</v>
      </c>
      <c r="F43" s="111">
        <v>3951</v>
      </c>
      <c r="G43" s="112">
        <v>0.13751696773519892</v>
      </c>
      <c r="H43" s="112">
        <v>0.55530245507466458</v>
      </c>
      <c r="J43" s="151" t="s">
        <v>57</v>
      </c>
      <c r="K43" s="151"/>
      <c r="L43" s="111">
        <v>21900</v>
      </c>
      <c r="M43" s="112">
        <v>0.5210935826968377</v>
      </c>
      <c r="N43" s="111">
        <v>14473</v>
      </c>
      <c r="O43" s="112">
        <v>0.50374160314642724</v>
      </c>
      <c r="P43" s="112">
        <v>0.51316244040627379</v>
      </c>
    </row>
    <row r="44" spans="2:16" ht="22.7" customHeight="1" x14ac:dyDescent="0.25">
      <c r="B44" s="154" t="s">
        <v>46</v>
      </c>
      <c r="C44" s="154"/>
      <c r="D44" s="113">
        <v>42027</v>
      </c>
      <c r="E44" s="114">
        <v>1</v>
      </c>
      <c r="F44" s="113">
        <v>28731</v>
      </c>
      <c r="G44" s="114">
        <v>1</v>
      </c>
      <c r="H44" s="115">
        <v>0.46277539939438239</v>
      </c>
      <c r="J44" s="154" t="s">
        <v>46</v>
      </c>
      <c r="K44" s="154"/>
      <c r="L44" s="113">
        <v>42027</v>
      </c>
      <c r="M44" s="114">
        <v>1</v>
      </c>
      <c r="N44" s="113">
        <v>28731</v>
      </c>
      <c r="O44" s="114">
        <v>1</v>
      </c>
      <c r="P44" s="115">
        <v>0.46277539939438239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3" t="s">
        <v>232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</row>
    <row r="50" spans="2:16" ht="18.75" x14ac:dyDescent="0.25">
      <c r="B50" s="144" t="s">
        <v>58</v>
      </c>
      <c r="C50" s="144"/>
      <c r="D50" s="144"/>
      <c r="E50" s="144"/>
      <c r="F50" s="144"/>
      <c r="G50" s="144"/>
      <c r="H50" s="144"/>
      <c r="J50" s="144" t="s">
        <v>59</v>
      </c>
      <c r="K50" s="144"/>
      <c r="L50" s="144"/>
      <c r="M50" s="144"/>
      <c r="N50" s="144"/>
      <c r="O50" s="144"/>
      <c r="P50" s="144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57" t="s">
        <v>26</v>
      </c>
      <c r="C52" s="157" t="s">
        <v>27</v>
      </c>
      <c r="D52" s="158" t="str">
        <f>$D$6</f>
        <v>Rok narastająco Styczeń - Luty</v>
      </c>
      <c r="E52" s="158"/>
      <c r="F52" s="158"/>
      <c r="G52" s="158"/>
      <c r="H52" s="158"/>
      <c r="J52" s="157" t="s">
        <v>26</v>
      </c>
      <c r="K52" s="157" t="s">
        <v>28</v>
      </c>
      <c r="L52" s="158" t="str">
        <f>$D$6</f>
        <v>Rok narastająco Styczeń - Luty</v>
      </c>
      <c r="M52" s="158"/>
      <c r="N52" s="158"/>
      <c r="O52" s="158"/>
      <c r="P52" s="158"/>
    </row>
    <row r="53" spans="2:16" ht="20.100000000000001" customHeight="1" x14ac:dyDescent="0.25">
      <c r="B53" s="157"/>
      <c r="C53" s="157"/>
      <c r="D53" s="159">
        <f>$D$7</f>
        <v>2024</v>
      </c>
      <c r="E53" s="159"/>
      <c r="F53" s="159">
        <f>$F$7</f>
        <v>2023</v>
      </c>
      <c r="G53" s="159"/>
      <c r="H53" s="157" t="s">
        <v>2</v>
      </c>
      <c r="J53" s="157"/>
      <c r="K53" s="157"/>
      <c r="L53" s="159">
        <f>$D$7</f>
        <v>2024</v>
      </c>
      <c r="M53" s="159"/>
      <c r="N53" s="159">
        <f>$F$7</f>
        <v>2023</v>
      </c>
      <c r="O53" s="159"/>
      <c r="P53" s="157" t="s">
        <v>2</v>
      </c>
    </row>
    <row r="54" spans="2:16" ht="20.100000000000001" customHeight="1" x14ac:dyDescent="0.25">
      <c r="B54" s="157"/>
      <c r="C54" s="157"/>
      <c r="D54" s="28" t="s">
        <v>30</v>
      </c>
      <c r="E54" s="29" t="s">
        <v>31</v>
      </c>
      <c r="F54" s="28" t="s">
        <v>30</v>
      </c>
      <c r="G54" s="29" t="s">
        <v>31</v>
      </c>
      <c r="H54" s="157"/>
      <c r="J54" s="157"/>
      <c r="K54" s="157"/>
      <c r="L54" s="28" t="s">
        <v>30</v>
      </c>
      <c r="M54" s="29" t="s">
        <v>31</v>
      </c>
      <c r="N54" s="28" t="s">
        <v>30</v>
      </c>
      <c r="O54" s="29" t="s">
        <v>31</v>
      </c>
      <c r="P54" s="157"/>
    </row>
    <row r="55" spans="2:16" ht="22.7" customHeight="1" x14ac:dyDescent="0.25">
      <c r="B55" s="20">
        <v>1</v>
      </c>
      <c r="C55" s="21" t="s">
        <v>35</v>
      </c>
      <c r="D55" s="107">
        <v>362</v>
      </c>
      <c r="E55" s="108">
        <v>0.15178197064989518</v>
      </c>
      <c r="F55" s="107">
        <v>177</v>
      </c>
      <c r="G55" s="108">
        <v>9.7952407304925285E-2</v>
      </c>
      <c r="H55" s="108">
        <v>1.0451977401129944</v>
      </c>
      <c r="I55" s="30"/>
      <c r="J55" s="20">
        <v>1</v>
      </c>
      <c r="K55" s="21" t="s">
        <v>162</v>
      </c>
      <c r="L55" s="107">
        <v>173</v>
      </c>
      <c r="M55" s="108">
        <v>4.1164013610298141E-3</v>
      </c>
      <c r="N55" s="107">
        <v>31</v>
      </c>
      <c r="O55" s="108">
        <v>1.0789739305976124E-3</v>
      </c>
      <c r="P55" s="108">
        <v>4.580645161290323</v>
      </c>
    </row>
    <row r="56" spans="2:16" ht="22.7" customHeight="1" x14ac:dyDescent="0.25">
      <c r="B56" s="22">
        <v>2</v>
      </c>
      <c r="C56" s="23" t="s">
        <v>55</v>
      </c>
      <c r="D56" s="109">
        <v>277</v>
      </c>
      <c r="E56" s="110">
        <v>0.11614255765199162</v>
      </c>
      <c r="F56" s="109">
        <v>190</v>
      </c>
      <c r="G56" s="110">
        <v>0.10514665190924184</v>
      </c>
      <c r="H56" s="110">
        <v>0.45789473684210535</v>
      </c>
      <c r="I56" s="30"/>
      <c r="J56" s="22">
        <v>2</v>
      </c>
      <c r="K56" s="23" t="s">
        <v>223</v>
      </c>
      <c r="L56" s="109">
        <v>166</v>
      </c>
      <c r="M56" s="110">
        <v>3.9498417683869894E-3</v>
      </c>
      <c r="N56" s="109">
        <v>69</v>
      </c>
      <c r="O56" s="110">
        <v>2.4015871358462984E-3</v>
      </c>
      <c r="P56" s="110">
        <v>1.4057971014492754</v>
      </c>
    </row>
    <row r="57" spans="2:16" ht="22.7" customHeight="1" x14ac:dyDescent="0.25">
      <c r="B57" s="20">
        <v>3</v>
      </c>
      <c r="C57" s="21" t="s">
        <v>37</v>
      </c>
      <c r="D57" s="107">
        <v>258</v>
      </c>
      <c r="E57" s="108">
        <v>0.10817610062893082</v>
      </c>
      <c r="F57" s="107">
        <v>122</v>
      </c>
      <c r="G57" s="108">
        <v>6.7515218594355289E-2</v>
      </c>
      <c r="H57" s="108">
        <v>1.1147540983606556</v>
      </c>
      <c r="I57" s="30"/>
      <c r="J57" s="20">
        <v>3</v>
      </c>
      <c r="K57" s="21" t="s">
        <v>224</v>
      </c>
      <c r="L57" s="107">
        <v>153</v>
      </c>
      <c r="M57" s="108">
        <v>3.6405168106217432E-3</v>
      </c>
      <c r="N57" s="107">
        <v>16</v>
      </c>
      <c r="O57" s="108">
        <v>5.5688977063102576E-4</v>
      </c>
      <c r="P57" s="108">
        <v>8.5625</v>
      </c>
    </row>
    <row r="58" spans="2:16" ht="22.7" customHeight="1" x14ac:dyDescent="0.25">
      <c r="B58" s="22">
        <v>4</v>
      </c>
      <c r="C58" s="23" t="s">
        <v>51</v>
      </c>
      <c r="D58" s="109">
        <v>202</v>
      </c>
      <c r="E58" s="110">
        <v>8.4696016771488469E-2</v>
      </c>
      <c r="F58" s="109">
        <v>31</v>
      </c>
      <c r="G58" s="110">
        <v>1.7155506364139459E-2</v>
      </c>
      <c r="H58" s="110">
        <v>5.5161290322580649</v>
      </c>
      <c r="I58" s="30"/>
      <c r="J58" s="22">
        <v>4</v>
      </c>
      <c r="K58" s="23" t="s">
        <v>235</v>
      </c>
      <c r="L58" s="109">
        <v>136</v>
      </c>
      <c r="M58" s="110">
        <v>3.2360149427748826E-3</v>
      </c>
      <c r="N58" s="109">
        <v>76</v>
      </c>
      <c r="O58" s="110">
        <v>2.6452264104973723E-3</v>
      </c>
      <c r="P58" s="110">
        <v>0.78947368421052633</v>
      </c>
    </row>
    <row r="59" spans="2:16" ht="22.7" customHeight="1" x14ac:dyDescent="0.25">
      <c r="B59" s="20">
        <v>5</v>
      </c>
      <c r="C59" s="21" t="s">
        <v>52</v>
      </c>
      <c r="D59" s="107">
        <v>201</v>
      </c>
      <c r="E59" s="108">
        <v>8.4276729559748423E-2</v>
      </c>
      <c r="F59" s="107">
        <v>258</v>
      </c>
      <c r="G59" s="108">
        <v>0.14277808522412838</v>
      </c>
      <c r="H59" s="108">
        <v>-0.22093023255813948</v>
      </c>
      <c r="I59" s="30"/>
      <c r="J59" s="20">
        <v>5</v>
      </c>
      <c r="K59" s="21" t="s">
        <v>188</v>
      </c>
      <c r="L59" s="107">
        <v>124</v>
      </c>
      <c r="M59" s="108">
        <v>2.9504842125300402E-3</v>
      </c>
      <c r="N59" s="107">
        <v>174</v>
      </c>
      <c r="O59" s="108">
        <v>6.0561762556124044E-3</v>
      </c>
      <c r="P59" s="108">
        <v>-0.28735632183908044</v>
      </c>
    </row>
    <row r="60" spans="2:16" ht="22.7" customHeight="1" x14ac:dyDescent="0.25">
      <c r="B60" s="22">
        <v>6</v>
      </c>
      <c r="C60" s="23" t="s">
        <v>36</v>
      </c>
      <c r="D60" s="109">
        <v>188</v>
      </c>
      <c r="E60" s="110">
        <v>7.8825995807127888E-2</v>
      </c>
      <c r="F60" s="109">
        <v>96</v>
      </c>
      <c r="G60" s="110">
        <v>5.3126729385722195E-2</v>
      </c>
      <c r="H60" s="110">
        <v>0.95833333333333326</v>
      </c>
      <c r="I60" s="30"/>
      <c r="J60" s="22">
        <v>6</v>
      </c>
      <c r="K60" s="23" t="s">
        <v>156</v>
      </c>
      <c r="L60" s="109">
        <v>93</v>
      </c>
      <c r="M60" s="110">
        <v>2.2128631593975301E-3</v>
      </c>
      <c r="N60" s="109">
        <v>33</v>
      </c>
      <c r="O60" s="110">
        <v>1.1485851519264906E-3</v>
      </c>
      <c r="P60" s="110">
        <v>1.8181818181818183</v>
      </c>
    </row>
    <row r="61" spans="2:16" ht="22.7" customHeight="1" x14ac:dyDescent="0.25">
      <c r="B61" s="20">
        <v>7</v>
      </c>
      <c r="C61" s="21" t="s">
        <v>33</v>
      </c>
      <c r="D61" s="107">
        <v>188</v>
      </c>
      <c r="E61" s="108">
        <v>7.8825995807127888E-2</v>
      </c>
      <c r="F61" s="107">
        <v>178</v>
      </c>
      <c r="G61" s="108">
        <v>9.8505810736026558E-2</v>
      </c>
      <c r="H61" s="108">
        <v>5.6179775280898792E-2</v>
      </c>
      <c r="I61" s="30"/>
      <c r="J61" s="20">
        <v>7</v>
      </c>
      <c r="K61" s="21" t="s">
        <v>183</v>
      </c>
      <c r="L61" s="107">
        <v>83</v>
      </c>
      <c r="M61" s="108">
        <v>1.9749208841934947E-3</v>
      </c>
      <c r="N61" s="107">
        <v>168</v>
      </c>
      <c r="O61" s="108">
        <v>5.8473425916257702E-3</v>
      </c>
      <c r="P61" s="108">
        <v>-0.50595238095238093</v>
      </c>
    </row>
    <row r="62" spans="2:16" ht="22.7" customHeight="1" x14ac:dyDescent="0.25">
      <c r="B62" s="22">
        <v>8</v>
      </c>
      <c r="C62" s="23" t="s">
        <v>61</v>
      </c>
      <c r="D62" s="109">
        <v>147</v>
      </c>
      <c r="E62" s="110">
        <v>6.1635220125786164E-2</v>
      </c>
      <c r="F62" s="109">
        <v>109</v>
      </c>
      <c r="G62" s="110">
        <v>6.0320973990038738E-2</v>
      </c>
      <c r="H62" s="110">
        <v>0.34862385321100908</v>
      </c>
      <c r="I62" s="30"/>
      <c r="J62" s="22">
        <v>8</v>
      </c>
      <c r="K62" s="23" t="s">
        <v>225</v>
      </c>
      <c r="L62" s="109">
        <v>79</v>
      </c>
      <c r="M62" s="110">
        <v>1.8797439741118805E-3</v>
      </c>
      <c r="N62" s="109">
        <v>47</v>
      </c>
      <c r="O62" s="110">
        <v>1.6358637012286381E-3</v>
      </c>
      <c r="P62" s="110">
        <v>0.68085106382978733</v>
      </c>
    </row>
    <row r="63" spans="2:16" ht="22.7" customHeight="1" x14ac:dyDescent="0.25">
      <c r="B63" s="20">
        <v>9</v>
      </c>
      <c r="C63" s="21" t="s">
        <v>62</v>
      </c>
      <c r="D63" s="107">
        <v>93</v>
      </c>
      <c r="E63" s="108">
        <v>3.8993710691823898E-2</v>
      </c>
      <c r="F63" s="107">
        <v>62</v>
      </c>
      <c r="G63" s="108">
        <v>3.4311012728278918E-2</v>
      </c>
      <c r="H63" s="108">
        <v>0.5</v>
      </c>
      <c r="I63" s="30"/>
      <c r="J63" s="20"/>
      <c r="K63" s="21" t="s">
        <v>238</v>
      </c>
      <c r="L63" s="107">
        <v>75</v>
      </c>
      <c r="M63" s="108">
        <v>1.7845670640302663E-3</v>
      </c>
      <c r="N63" s="107">
        <v>32</v>
      </c>
      <c r="O63" s="108">
        <v>1.1137795412620515E-3</v>
      </c>
      <c r="P63" s="108">
        <v>1.34375</v>
      </c>
    </row>
    <row r="64" spans="2:16" ht="22.7" customHeight="1" x14ac:dyDescent="0.25">
      <c r="B64" s="22">
        <v>10</v>
      </c>
      <c r="C64" s="23" t="s">
        <v>65</v>
      </c>
      <c r="D64" s="109">
        <v>77</v>
      </c>
      <c r="E64" s="110">
        <v>3.2285115303983231E-2</v>
      </c>
      <c r="F64" s="109">
        <v>45</v>
      </c>
      <c r="G64" s="110">
        <v>2.4903154399557276E-2</v>
      </c>
      <c r="H64" s="110">
        <v>0.71111111111111103</v>
      </c>
      <c r="I64" s="30"/>
      <c r="J64" s="22">
        <v>10</v>
      </c>
      <c r="K64" s="23" t="s">
        <v>250</v>
      </c>
      <c r="L64" s="109">
        <v>66</v>
      </c>
      <c r="M64" s="110">
        <v>1.5704190163466343E-3</v>
      </c>
      <c r="N64" s="109">
        <v>36</v>
      </c>
      <c r="O64" s="110">
        <v>1.2530019839198079E-3</v>
      </c>
      <c r="P64" s="110">
        <v>0.83333333333333326</v>
      </c>
    </row>
    <row r="65" spans="2:16" ht="22.7" customHeight="1" x14ac:dyDescent="0.25">
      <c r="B65" s="151" t="s">
        <v>42</v>
      </c>
      <c r="C65" s="151"/>
      <c r="D65" s="111">
        <v>1993</v>
      </c>
      <c r="E65" s="112">
        <v>0.83563941299790356</v>
      </c>
      <c r="F65" s="122">
        <v>1268</v>
      </c>
      <c r="G65" s="112">
        <v>0.701715550636414</v>
      </c>
      <c r="H65" s="112">
        <v>0.57176656151419558</v>
      </c>
      <c r="J65" s="151" t="s">
        <v>56</v>
      </c>
      <c r="K65" s="151"/>
      <c r="L65" s="122">
        <v>1148</v>
      </c>
      <c r="M65" s="112">
        <v>2.7315773193423275E-2</v>
      </c>
      <c r="N65" s="122">
        <v>682</v>
      </c>
      <c r="O65" s="112">
        <v>2.3737426473147472E-2</v>
      </c>
      <c r="P65" s="112">
        <v>0.68328445747800592</v>
      </c>
    </row>
    <row r="66" spans="2:16" ht="22.7" customHeight="1" x14ac:dyDescent="0.25">
      <c r="B66" s="151" t="s">
        <v>44</v>
      </c>
      <c r="C66" s="151"/>
      <c r="D66" s="111">
        <v>392</v>
      </c>
      <c r="E66" s="112">
        <v>0.16436058700209644</v>
      </c>
      <c r="F66" s="122">
        <v>539</v>
      </c>
      <c r="G66" s="112">
        <v>0.29828444936358606</v>
      </c>
      <c r="H66" s="112">
        <v>-0.27272727272727271</v>
      </c>
      <c r="J66" s="151" t="s">
        <v>57</v>
      </c>
      <c r="K66" s="151"/>
      <c r="L66" s="122">
        <v>1237</v>
      </c>
      <c r="M66" s="112">
        <v>2.9433459442739191E-2</v>
      </c>
      <c r="N66" s="122">
        <v>1125</v>
      </c>
      <c r="O66" s="112">
        <v>3.9156311997493996E-2</v>
      </c>
      <c r="P66" s="112">
        <v>9.9555555555555619E-2</v>
      </c>
    </row>
    <row r="67" spans="2:16" ht="22.7" customHeight="1" x14ac:dyDescent="0.25">
      <c r="B67" s="160" t="s">
        <v>46</v>
      </c>
      <c r="C67" s="160"/>
      <c r="D67" s="113">
        <v>2385</v>
      </c>
      <c r="E67" s="118">
        <v>1</v>
      </c>
      <c r="F67" s="123">
        <v>1807</v>
      </c>
      <c r="G67" s="118">
        <v>1</v>
      </c>
      <c r="H67" s="119">
        <v>0.31986718317653562</v>
      </c>
      <c r="J67" s="160" t="s">
        <v>46</v>
      </c>
      <c r="K67" s="160"/>
      <c r="L67" s="123">
        <v>2385</v>
      </c>
      <c r="M67" s="118">
        <v>1</v>
      </c>
      <c r="N67" s="123">
        <v>1807</v>
      </c>
      <c r="O67" s="118">
        <v>1</v>
      </c>
      <c r="P67" s="119">
        <v>0.31986718317653562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8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7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3" t="s">
        <v>63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4" spans="2:16" ht="18.75" x14ac:dyDescent="0.35">
      <c r="B4" s="144" t="s">
        <v>229</v>
      </c>
      <c r="C4" s="144"/>
      <c r="D4" s="144"/>
      <c r="E4" s="144"/>
      <c r="F4" s="144"/>
      <c r="G4" s="144"/>
      <c r="H4" s="144"/>
      <c r="I4" s="31"/>
      <c r="J4" s="144" t="s">
        <v>230</v>
      </c>
      <c r="K4" s="144"/>
      <c r="L4" s="144"/>
      <c r="M4" s="144"/>
      <c r="N4" s="144"/>
      <c r="O4" s="144"/>
      <c r="P4" s="144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7" t="s">
        <v>26</v>
      </c>
      <c r="C6" s="157" t="s">
        <v>27</v>
      </c>
      <c r="D6" s="158" t="str">
        <f>'Osobowe - rankingi'!D6</f>
        <v>Rok narastająco Styczeń - Luty</v>
      </c>
      <c r="E6" s="158"/>
      <c r="F6" s="158"/>
      <c r="G6" s="158"/>
      <c r="H6" s="158"/>
      <c r="I6" s="32"/>
      <c r="J6" s="157" t="s">
        <v>26</v>
      </c>
      <c r="K6" s="157" t="s">
        <v>28</v>
      </c>
      <c r="L6" s="158" t="str">
        <f>D6</f>
        <v>Rok narastająco Styczeń - Luty</v>
      </c>
      <c r="M6" s="158"/>
      <c r="N6" s="158"/>
      <c r="O6" s="158"/>
      <c r="P6" s="158"/>
    </row>
    <row r="7" spans="2:16" ht="20.100000000000001" customHeight="1" x14ac:dyDescent="0.25">
      <c r="B7" s="157"/>
      <c r="C7" s="157"/>
      <c r="D7" s="159">
        <f>'Osobowe - rankingi'!D7</f>
        <v>2024</v>
      </c>
      <c r="E7" s="159"/>
      <c r="F7" s="159">
        <f>'Osobowe - rankingi'!F7</f>
        <v>2023</v>
      </c>
      <c r="G7" s="159"/>
      <c r="H7" s="157" t="s">
        <v>64</v>
      </c>
      <c r="I7" s="32"/>
      <c r="J7" s="157"/>
      <c r="K7" s="157"/>
      <c r="L7" s="159">
        <f>D7</f>
        <v>2024</v>
      </c>
      <c r="M7" s="159"/>
      <c r="N7" s="159">
        <f>F7</f>
        <v>2023</v>
      </c>
      <c r="O7" s="159"/>
      <c r="P7" s="157" t="s">
        <v>64</v>
      </c>
    </row>
    <row r="8" spans="2:16" ht="20.100000000000001" customHeight="1" x14ac:dyDescent="0.25">
      <c r="B8" s="157"/>
      <c r="C8" s="157"/>
      <c r="D8" s="33" t="s">
        <v>30</v>
      </c>
      <c r="E8" s="29" t="s">
        <v>31</v>
      </c>
      <c r="F8" s="28" t="s">
        <v>30</v>
      </c>
      <c r="G8" s="29" t="s">
        <v>31</v>
      </c>
      <c r="H8" s="157"/>
      <c r="I8" s="32"/>
      <c r="J8" s="157"/>
      <c r="K8" s="157"/>
      <c r="L8" s="28" t="s">
        <v>30</v>
      </c>
      <c r="M8" s="29" t="s">
        <v>31</v>
      </c>
      <c r="N8" s="28" t="s">
        <v>30</v>
      </c>
      <c r="O8" s="29" t="s">
        <v>31</v>
      </c>
      <c r="P8" s="157"/>
    </row>
    <row r="9" spans="2:16" ht="22.7" customHeight="1" x14ac:dyDescent="0.25">
      <c r="B9" s="20">
        <v>1</v>
      </c>
      <c r="C9" s="21" t="s">
        <v>65</v>
      </c>
      <c r="D9" s="107">
        <v>79</v>
      </c>
      <c r="E9" s="108">
        <v>0.30038022813688214</v>
      </c>
      <c r="F9" s="107">
        <v>192</v>
      </c>
      <c r="G9" s="108">
        <v>0.48241206030150752</v>
      </c>
      <c r="H9" s="108">
        <v>-0.58854166666666674</v>
      </c>
      <c r="J9" s="20">
        <v>1</v>
      </c>
      <c r="K9" s="21" t="s">
        <v>208</v>
      </c>
      <c r="L9" s="107">
        <v>79</v>
      </c>
      <c r="M9" s="108">
        <v>0.30038022813688214</v>
      </c>
      <c r="N9" s="107">
        <v>192</v>
      </c>
      <c r="O9" s="108">
        <v>0.48241206030150752</v>
      </c>
      <c r="P9" s="108">
        <v>-0.58854166666666674</v>
      </c>
    </row>
    <row r="10" spans="2:16" ht="22.7" customHeight="1" x14ac:dyDescent="0.25">
      <c r="B10" s="22">
        <v>2</v>
      </c>
      <c r="C10" s="23" t="s">
        <v>35</v>
      </c>
      <c r="D10" s="109">
        <v>36</v>
      </c>
      <c r="E10" s="110">
        <v>0.13688212927756654</v>
      </c>
      <c r="F10" s="109">
        <v>42</v>
      </c>
      <c r="G10" s="110">
        <v>0.10552763819095477</v>
      </c>
      <c r="H10" s="110">
        <v>-0.1428571428571429</v>
      </c>
      <c r="J10" s="22">
        <v>2</v>
      </c>
      <c r="K10" s="23" t="s">
        <v>228</v>
      </c>
      <c r="L10" s="109">
        <v>23</v>
      </c>
      <c r="M10" s="110">
        <v>8.7452471482889732E-2</v>
      </c>
      <c r="N10" s="109">
        <v>25</v>
      </c>
      <c r="O10" s="110">
        <v>6.2814070351758788E-2</v>
      </c>
      <c r="P10" s="110">
        <v>-7.999999999999996E-2</v>
      </c>
    </row>
    <row r="11" spans="2:16" ht="22.7" customHeight="1" x14ac:dyDescent="0.25">
      <c r="B11" s="20">
        <v>3</v>
      </c>
      <c r="C11" s="21" t="s">
        <v>51</v>
      </c>
      <c r="D11" s="107">
        <v>29</v>
      </c>
      <c r="E11" s="108">
        <v>0.11026615969581749</v>
      </c>
      <c r="F11" s="107">
        <v>8</v>
      </c>
      <c r="G11" s="108">
        <v>2.0100502512562814E-2</v>
      </c>
      <c r="H11" s="108">
        <v>2.625</v>
      </c>
      <c r="J11" s="20">
        <v>3</v>
      </c>
      <c r="K11" s="21" t="s">
        <v>226</v>
      </c>
      <c r="L11" s="107">
        <v>18</v>
      </c>
      <c r="M11" s="108">
        <v>6.8441064638783272E-2</v>
      </c>
      <c r="N11" s="107">
        <v>20</v>
      </c>
      <c r="O11" s="108">
        <v>5.0251256281407038E-2</v>
      </c>
      <c r="P11" s="108">
        <v>-9.9999999999999978E-2</v>
      </c>
    </row>
    <row r="12" spans="2:16" ht="22.7" customHeight="1" x14ac:dyDescent="0.25">
      <c r="B12" s="22">
        <v>4</v>
      </c>
      <c r="C12" s="23" t="s">
        <v>66</v>
      </c>
      <c r="D12" s="109">
        <v>20</v>
      </c>
      <c r="E12" s="110">
        <v>7.6045627376425853E-2</v>
      </c>
      <c r="F12" s="109">
        <v>39</v>
      </c>
      <c r="G12" s="110">
        <v>9.7989949748743713E-2</v>
      </c>
      <c r="H12" s="110">
        <v>-0.48717948717948723</v>
      </c>
      <c r="J12" s="22">
        <v>4</v>
      </c>
      <c r="K12" s="23" t="s">
        <v>209</v>
      </c>
      <c r="L12" s="109">
        <v>16</v>
      </c>
      <c r="M12" s="110">
        <v>6.0836501901140684E-2</v>
      </c>
      <c r="N12" s="109">
        <v>8</v>
      </c>
      <c r="O12" s="110">
        <v>2.0100502512562814E-2</v>
      </c>
      <c r="P12" s="110">
        <v>1</v>
      </c>
    </row>
    <row r="13" spans="2:16" ht="22.7" customHeight="1" x14ac:dyDescent="0.25">
      <c r="B13" s="20">
        <v>5</v>
      </c>
      <c r="C13" s="21" t="s">
        <v>62</v>
      </c>
      <c r="D13" s="107">
        <v>19</v>
      </c>
      <c r="E13" s="108">
        <v>7.2243346007604556E-2</v>
      </c>
      <c r="F13" s="107">
        <v>25</v>
      </c>
      <c r="G13" s="108">
        <v>6.2814070351758788E-2</v>
      </c>
      <c r="H13" s="108">
        <v>-0.24</v>
      </c>
      <c r="J13" s="20">
        <v>5</v>
      </c>
      <c r="K13" s="21" t="s">
        <v>227</v>
      </c>
      <c r="L13" s="107">
        <v>15</v>
      </c>
      <c r="M13" s="108">
        <v>5.7034220532319393E-2</v>
      </c>
      <c r="N13" s="107">
        <v>27</v>
      </c>
      <c r="O13" s="108">
        <v>6.78391959798995E-2</v>
      </c>
      <c r="P13" s="108">
        <v>-0.44444444444444442</v>
      </c>
    </row>
    <row r="14" spans="2:16" ht="22.7" customHeight="1" x14ac:dyDescent="0.25">
      <c r="B14" s="22">
        <v>6</v>
      </c>
      <c r="C14" s="23" t="s">
        <v>34</v>
      </c>
      <c r="D14" s="109">
        <v>19</v>
      </c>
      <c r="E14" s="110">
        <v>7.2243346007604556E-2</v>
      </c>
      <c r="F14" s="109">
        <v>21</v>
      </c>
      <c r="G14" s="110">
        <v>5.2763819095477386E-2</v>
      </c>
      <c r="H14" s="110">
        <v>-9.5238095238095233E-2</v>
      </c>
      <c r="J14" s="22">
        <v>6</v>
      </c>
      <c r="K14" s="23" t="s">
        <v>242</v>
      </c>
      <c r="L14" s="109">
        <v>15</v>
      </c>
      <c r="M14" s="110">
        <v>5.7034220532319393E-2</v>
      </c>
      <c r="N14" s="109">
        <v>3</v>
      </c>
      <c r="O14" s="110">
        <v>7.537688442211055E-3</v>
      </c>
      <c r="P14" s="110">
        <v>4</v>
      </c>
    </row>
    <row r="15" spans="2:16" ht="22.7" customHeight="1" x14ac:dyDescent="0.25">
      <c r="B15" s="20">
        <v>7</v>
      </c>
      <c r="C15" s="21" t="s">
        <v>67</v>
      </c>
      <c r="D15" s="107">
        <v>18</v>
      </c>
      <c r="E15" s="108">
        <v>6.8441064638783272E-2</v>
      </c>
      <c r="F15" s="107">
        <v>21</v>
      </c>
      <c r="G15" s="108">
        <v>5.2763819095477386E-2</v>
      </c>
      <c r="H15" s="108">
        <v>-0.1428571428571429</v>
      </c>
      <c r="J15" s="20">
        <v>7</v>
      </c>
      <c r="K15" s="21" t="s">
        <v>210</v>
      </c>
      <c r="L15" s="107">
        <v>14</v>
      </c>
      <c r="M15" s="108">
        <v>5.3231939163498096E-2</v>
      </c>
      <c r="N15" s="107">
        <v>5</v>
      </c>
      <c r="O15" s="108">
        <v>1.2562814070351759E-2</v>
      </c>
      <c r="P15" s="108">
        <v>1.7999999999999998</v>
      </c>
    </row>
    <row r="16" spans="2:16" ht="22.7" customHeight="1" x14ac:dyDescent="0.25">
      <c r="B16" s="22">
        <v>8</v>
      </c>
      <c r="C16" s="23" t="s">
        <v>38</v>
      </c>
      <c r="D16" s="109">
        <v>10</v>
      </c>
      <c r="E16" s="110">
        <v>3.8022813688212927E-2</v>
      </c>
      <c r="F16" s="109">
        <v>1</v>
      </c>
      <c r="G16" s="110">
        <v>2.5125628140703518E-3</v>
      </c>
      <c r="H16" s="110">
        <v>9</v>
      </c>
      <c r="J16" s="22">
        <v>8</v>
      </c>
      <c r="K16" s="23" t="s">
        <v>233</v>
      </c>
      <c r="L16" s="109">
        <v>14</v>
      </c>
      <c r="M16" s="110">
        <v>5.3231939163498096E-2</v>
      </c>
      <c r="N16" s="109">
        <v>14</v>
      </c>
      <c r="O16" s="110">
        <v>3.5175879396984924E-2</v>
      </c>
      <c r="P16" s="110">
        <v>0</v>
      </c>
    </row>
    <row r="17" spans="2:16" ht="22.7" customHeight="1" x14ac:dyDescent="0.25">
      <c r="B17" s="20">
        <v>9</v>
      </c>
      <c r="C17" s="21" t="s">
        <v>41</v>
      </c>
      <c r="D17" s="107">
        <v>9</v>
      </c>
      <c r="E17" s="108">
        <v>3.4220532319391636E-2</v>
      </c>
      <c r="F17" s="107">
        <v>5</v>
      </c>
      <c r="G17" s="108">
        <v>1.2562814070351759E-2</v>
      </c>
      <c r="H17" s="108">
        <v>0.8</v>
      </c>
      <c r="J17" s="20">
        <v>9</v>
      </c>
      <c r="K17" s="21" t="s">
        <v>221</v>
      </c>
      <c r="L17" s="107">
        <v>10</v>
      </c>
      <c r="M17" s="108">
        <v>3.8022813688212927E-2</v>
      </c>
      <c r="N17" s="107">
        <v>1</v>
      </c>
      <c r="O17" s="108">
        <v>2.5125628140703518E-3</v>
      </c>
      <c r="P17" s="108">
        <v>9</v>
      </c>
    </row>
    <row r="18" spans="2:16" ht="22.7" customHeight="1" x14ac:dyDescent="0.25">
      <c r="B18" s="22">
        <v>10</v>
      </c>
      <c r="C18" s="23" t="s">
        <v>40</v>
      </c>
      <c r="D18" s="109">
        <v>7</v>
      </c>
      <c r="E18" s="110">
        <v>2.6615969581749048E-2</v>
      </c>
      <c r="F18" s="109">
        <v>10</v>
      </c>
      <c r="G18" s="110">
        <v>2.5125628140703519E-2</v>
      </c>
      <c r="H18" s="110">
        <v>-0.30000000000000004</v>
      </c>
      <c r="J18" s="22">
        <v>10</v>
      </c>
      <c r="K18" s="23" t="s">
        <v>206</v>
      </c>
      <c r="L18" s="109">
        <v>7</v>
      </c>
      <c r="M18" s="110">
        <v>2.6615969581749048E-2</v>
      </c>
      <c r="N18" s="109">
        <v>17</v>
      </c>
      <c r="O18" s="110">
        <v>4.2713567839195977E-2</v>
      </c>
      <c r="P18" s="110">
        <v>-0.58823529411764708</v>
      </c>
    </row>
    <row r="19" spans="2:16" ht="22.7" customHeight="1" x14ac:dyDescent="0.25">
      <c r="B19" s="151" t="s">
        <v>56</v>
      </c>
      <c r="C19" s="151"/>
      <c r="D19" s="122">
        <v>246</v>
      </c>
      <c r="E19" s="112">
        <v>0.93536121673003803</v>
      </c>
      <c r="F19" s="122">
        <v>364</v>
      </c>
      <c r="G19" s="112">
        <v>0.914572864321608</v>
      </c>
      <c r="H19" s="112">
        <v>-0.32417582417582413</v>
      </c>
      <c r="J19" s="151" t="s">
        <v>42</v>
      </c>
      <c r="K19" s="151"/>
      <c r="L19" s="122">
        <v>211</v>
      </c>
      <c r="M19" s="112">
        <v>0.80228136882129275</v>
      </c>
      <c r="N19" s="122">
        <v>312</v>
      </c>
      <c r="O19" s="112">
        <v>0.7839195979899497</v>
      </c>
      <c r="P19" s="112">
        <v>-0.32371794871794868</v>
      </c>
    </row>
    <row r="20" spans="2:16" ht="22.7" customHeight="1" x14ac:dyDescent="0.25">
      <c r="B20" s="151" t="s">
        <v>57</v>
      </c>
      <c r="C20" s="151"/>
      <c r="D20" s="122">
        <v>17</v>
      </c>
      <c r="E20" s="112">
        <v>6.4638783269961975E-2</v>
      </c>
      <c r="F20" s="122">
        <v>34</v>
      </c>
      <c r="G20" s="112">
        <v>8.5427135678391955E-2</v>
      </c>
      <c r="H20" s="112">
        <v>-0.5</v>
      </c>
      <c r="J20" s="151" t="s">
        <v>44</v>
      </c>
      <c r="K20" s="151"/>
      <c r="L20" s="122">
        <v>52</v>
      </c>
      <c r="M20" s="112">
        <v>0.19771863117870722</v>
      </c>
      <c r="N20" s="122">
        <v>86</v>
      </c>
      <c r="O20" s="112">
        <v>0.21608040201005024</v>
      </c>
      <c r="P20" s="112">
        <v>-0.39534883720930236</v>
      </c>
    </row>
    <row r="21" spans="2:16" ht="22.7" customHeight="1" x14ac:dyDescent="0.25">
      <c r="B21" s="160" t="s">
        <v>46</v>
      </c>
      <c r="C21" s="160"/>
      <c r="D21" s="123">
        <v>263</v>
      </c>
      <c r="E21" s="118">
        <v>1</v>
      </c>
      <c r="F21" s="123">
        <v>398</v>
      </c>
      <c r="G21" s="118">
        <v>1</v>
      </c>
      <c r="H21" s="119">
        <v>-0.33919597989949746</v>
      </c>
      <c r="J21" s="160" t="s">
        <v>46</v>
      </c>
      <c r="K21" s="160"/>
      <c r="L21" s="123">
        <v>263</v>
      </c>
      <c r="M21" s="118">
        <v>1</v>
      </c>
      <c r="N21" s="123">
        <v>398</v>
      </c>
      <c r="O21" s="118">
        <v>1</v>
      </c>
      <c r="P21" s="119">
        <v>-0.33919597989949746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" priority="3" operator="lessThan">
      <formula>0</formula>
    </cfRule>
  </conditionalFormatting>
  <conditionalFormatting sqref="H3:H7 P4:P7 P9:P22 H9:H24 H44:H1048576">
    <cfRule type="cellIs" dxfId="5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="83" zoomScaleNormal="83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2" t="s">
        <v>63</v>
      </c>
      <c r="C2" s="162"/>
      <c r="D2" s="162"/>
      <c r="E2" s="162"/>
      <c r="F2" s="162"/>
      <c r="G2" s="162"/>
      <c r="H2" s="162"/>
    </row>
    <row r="4" spans="2:8" ht="18.75" x14ac:dyDescent="0.25">
      <c r="B4" s="163" t="s">
        <v>68</v>
      </c>
      <c r="C4" s="144"/>
      <c r="D4" s="144"/>
      <c r="E4" s="144"/>
      <c r="F4" s="144"/>
      <c r="G4" s="144"/>
      <c r="H4" s="144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7" t="s">
        <v>26</v>
      </c>
      <c r="C6" s="157" t="s">
        <v>27</v>
      </c>
      <c r="D6" s="158" t="str">
        <f>'Osobowe - rankingi'!D6</f>
        <v>Rok narastająco Styczeń - Luty</v>
      </c>
      <c r="E6" s="158"/>
      <c r="F6" s="158"/>
      <c r="G6" s="158"/>
      <c r="H6" s="158"/>
    </row>
    <row r="7" spans="2:8" ht="20.100000000000001" customHeight="1" x14ac:dyDescent="0.25">
      <c r="B7" s="157"/>
      <c r="C7" s="157"/>
      <c r="D7" s="159">
        <f>'Osobowe - rankingi'!D7</f>
        <v>2024</v>
      </c>
      <c r="E7" s="159"/>
      <c r="F7" s="159">
        <f>'Osobowe - rankingi'!F7</f>
        <v>2023</v>
      </c>
      <c r="G7" s="159"/>
      <c r="H7" s="157" t="s">
        <v>2</v>
      </c>
    </row>
    <row r="8" spans="2:8" ht="20.100000000000001" customHeight="1" x14ac:dyDescent="0.25">
      <c r="B8" s="157"/>
      <c r="C8" s="157"/>
      <c r="D8" s="28" t="s">
        <v>30</v>
      </c>
      <c r="E8" s="29" t="s">
        <v>31</v>
      </c>
      <c r="F8" s="28" t="s">
        <v>30</v>
      </c>
      <c r="G8" s="29" t="s">
        <v>31</v>
      </c>
      <c r="H8" s="157"/>
    </row>
    <row r="9" spans="2:8" ht="22.7" customHeight="1" x14ac:dyDescent="0.25">
      <c r="B9" s="20">
        <v>1</v>
      </c>
      <c r="C9" s="21" t="s">
        <v>69</v>
      </c>
      <c r="D9" s="107">
        <v>12</v>
      </c>
      <c r="E9" s="108">
        <v>0.34285714285714286</v>
      </c>
      <c r="F9" s="107">
        <v>5</v>
      </c>
      <c r="G9" s="108">
        <v>9.8039215686274508E-2</v>
      </c>
      <c r="H9" s="108">
        <v>1.4</v>
      </c>
    </row>
    <row r="10" spans="2:8" ht="22.7" customHeight="1" x14ac:dyDescent="0.25">
      <c r="B10" s="35">
        <v>2</v>
      </c>
      <c r="C10" s="36" t="s">
        <v>37</v>
      </c>
      <c r="D10" s="124">
        <v>5</v>
      </c>
      <c r="E10" s="125">
        <v>0.14285714285714285</v>
      </c>
      <c r="F10" s="124">
        <v>9</v>
      </c>
      <c r="G10" s="125">
        <v>0.17647058823529413</v>
      </c>
      <c r="H10" s="125">
        <v>-0.44444444444444442</v>
      </c>
    </row>
    <row r="11" spans="2:8" ht="22.7" customHeight="1" x14ac:dyDescent="0.25">
      <c r="B11" s="20">
        <v>3</v>
      </c>
      <c r="C11" s="21" t="s">
        <v>70</v>
      </c>
      <c r="D11" s="107">
        <v>3</v>
      </c>
      <c r="E11" s="108">
        <v>8.5714285714285715E-2</v>
      </c>
      <c r="F11" s="107">
        <v>12</v>
      </c>
      <c r="G11" s="108">
        <v>0.23529411764705882</v>
      </c>
      <c r="H11" s="108">
        <v>-0.75</v>
      </c>
    </row>
    <row r="12" spans="2:8" ht="22.7" customHeight="1" x14ac:dyDescent="0.25">
      <c r="B12" s="35">
        <v>4</v>
      </c>
      <c r="C12" s="36" t="s">
        <v>71</v>
      </c>
      <c r="D12" s="124">
        <v>2</v>
      </c>
      <c r="E12" s="125">
        <v>5.7142857142857141E-2</v>
      </c>
      <c r="F12" s="124">
        <v>6</v>
      </c>
      <c r="G12" s="125">
        <v>0.11764705882352941</v>
      </c>
      <c r="H12" s="125">
        <v>-0.66666666666666674</v>
      </c>
    </row>
    <row r="13" spans="2:8" ht="22.7" customHeight="1" x14ac:dyDescent="0.25">
      <c r="B13" s="20">
        <v>5</v>
      </c>
      <c r="C13" s="21" t="s">
        <v>251</v>
      </c>
      <c r="D13" s="107">
        <v>2</v>
      </c>
      <c r="E13" s="108">
        <v>5.7142857142857141E-2</v>
      </c>
      <c r="F13" s="107">
        <v>5</v>
      </c>
      <c r="G13" s="108">
        <v>9.8039215686274508E-2</v>
      </c>
      <c r="H13" s="108">
        <v>-0.6</v>
      </c>
    </row>
    <row r="14" spans="2:8" ht="22.7" customHeight="1" x14ac:dyDescent="0.25">
      <c r="B14" s="161" t="s">
        <v>72</v>
      </c>
      <c r="C14" s="161"/>
      <c r="D14" s="122">
        <v>24</v>
      </c>
      <c r="E14" s="112">
        <v>0.68571428571428572</v>
      </c>
      <c r="F14" s="122">
        <v>37</v>
      </c>
      <c r="G14" s="112">
        <v>0.72549019607843135</v>
      </c>
      <c r="H14" s="112">
        <v>-0.35135135135135132</v>
      </c>
    </row>
    <row r="15" spans="2:8" ht="22.7" customHeight="1" x14ac:dyDescent="0.25">
      <c r="B15" s="161" t="s">
        <v>73</v>
      </c>
      <c r="C15" s="161"/>
      <c r="D15" s="122">
        <v>11</v>
      </c>
      <c r="E15" s="112">
        <v>0.31428571428571428</v>
      </c>
      <c r="F15" s="122">
        <v>14</v>
      </c>
      <c r="G15" s="112">
        <v>0.27450980392156865</v>
      </c>
      <c r="H15" s="112">
        <v>-0.2142857142857143</v>
      </c>
    </row>
    <row r="16" spans="2:8" ht="22.7" customHeight="1" x14ac:dyDescent="0.25">
      <c r="B16" s="160" t="s">
        <v>46</v>
      </c>
      <c r="C16" s="160"/>
      <c r="D16" s="123">
        <v>35</v>
      </c>
      <c r="E16" s="118">
        <v>1</v>
      </c>
      <c r="F16" s="123">
        <v>51</v>
      </c>
      <c r="G16" s="118">
        <v>1</v>
      </c>
      <c r="H16" s="119">
        <v>-0.31372549019607843</v>
      </c>
    </row>
    <row r="17" spans="2:8" x14ac:dyDescent="0.25">
      <c r="B17" s="27" t="s">
        <v>47</v>
      </c>
    </row>
    <row r="20" spans="2:8" ht="18.75" x14ac:dyDescent="0.25">
      <c r="B20" s="144" t="s">
        <v>74</v>
      </c>
      <c r="C20" s="144"/>
      <c r="D20" s="144"/>
      <c r="E20" s="144"/>
      <c r="F20" s="144"/>
      <c r="G20" s="144"/>
      <c r="H20" s="144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5" t="s">
        <v>26</v>
      </c>
      <c r="C22" s="165" t="s">
        <v>27</v>
      </c>
      <c r="D22" s="166" t="str">
        <f>'Osobowe - rankingi'!D6</f>
        <v>Rok narastająco Styczeń - Luty</v>
      </c>
      <c r="E22" s="166"/>
      <c r="F22" s="166"/>
      <c r="G22" s="166"/>
      <c r="H22" s="166"/>
    </row>
    <row r="23" spans="2:8" ht="20.100000000000001" customHeight="1" x14ac:dyDescent="0.25">
      <c r="B23" s="165"/>
      <c r="C23" s="165"/>
      <c r="D23" s="167">
        <f>'Osobowe - rankingi'!D7</f>
        <v>2024</v>
      </c>
      <c r="E23" s="167"/>
      <c r="F23" s="167">
        <f>'Osobowe - rankingi'!F7</f>
        <v>2023</v>
      </c>
      <c r="G23" s="167"/>
      <c r="H23" s="165" t="s">
        <v>2</v>
      </c>
    </row>
    <row r="24" spans="2:8" ht="20.100000000000001" customHeight="1" x14ac:dyDescent="0.25">
      <c r="B24" s="165"/>
      <c r="C24" s="165"/>
      <c r="D24" s="28" t="s">
        <v>30</v>
      </c>
      <c r="E24" s="37" t="s">
        <v>31</v>
      </c>
      <c r="F24" s="28" t="s">
        <v>30</v>
      </c>
      <c r="G24" s="37" t="s">
        <v>31</v>
      </c>
      <c r="H24" s="165"/>
    </row>
    <row r="25" spans="2:8" ht="22.7" customHeight="1" x14ac:dyDescent="0.25">
      <c r="B25" s="20">
        <v>1</v>
      </c>
      <c r="C25" s="21" t="s">
        <v>236</v>
      </c>
      <c r="D25" s="107">
        <v>27</v>
      </c>
      <c r="E25" s="108">
        <v>0.11297071129707113</v>
      </c>
      <c r="F25" s="107">
        <v>15</v>
      </c>
      <c r="G25" s="108">
        <v>7.3170731707317069E-2</v>
      </c>
      <c r="H25" s="108">
        <v>0.8</v>
      </c>
    </row>
    <row r="26" spans="2:8" ht="22.7" customHeight="1" x14ac:dyDescent="0.25">
      <c r="B26" s="35">
        <v>2</v>
      </c>
      <c r="C26" s="36" t="s">
        <v>71</v>
      </c>
      <c r="D26" s="124">
        <v>24</v>
      </c>
      <c r="E26" s="125">
        <v>0.100418410041841</v>
      </c>
      <c r="F26" s="124">
        <v>30</v>
      </c>
      <c r="G26" s="125">
        <v>0.14634146341463414</v>
      </c>
      <c r="H26" s="125">
        <v>-0.19999999999999996</v>
      </c>
    </row>
    <row r="27" spans="2:8" ht="22.7" customHeight="1" x14ac:dyDescent="0.25">
      <c r="B27" s="20">
        <v>3</v>
      </c>
      <c r="C27" s="21" t="s">
        <v>252</v>
      </c>
      <c r="D27" s="107">
        <v>18</v>
      </c>
      <c r="E27" s="108">
        <v>7.5313807531380755E-2</v>
      </c>
      <c r="F27" s="107">
        <v>29</v>
      </c>
      <c r="G27" s="108">
        <v>0.14146341463414633</v>
      </c>
      <c r="H27" s="108">
        <v>-0.37931034482758619</v>
      </c>
    </row>
    <row r="28" spans="2:8" ht="22.7" customHeight="1" x14ac:dyDescent="0.25">
      <c r="B28" s="35">
        <v>4</v>
      </c>
      <c r="C28" s="36" t="s">
        <v>243</v>
      </c>
      <c r="D28" s="124">
        <v>17</v>
      </c>
      <c r="E28" s="125">
        <v>7.1129707112970716E-2</v>
      </c>
      <c r="F28" s="124">
        <v>0</v>
      </c>
      <c r="G28" s="125">
        <v>0</v>
      </c>
      <c r="H28" s="125"/>
    </row>
    <row r="29" spans="2:8" ht="22.7" customHeight="1" x14ac:dyDescent="0.25">
      <c r="B29" s="20">
        <v>5</v>
      </c>
      <c r="C29" s="21" t="s">
        <v>244</v>
      </c>
      <c r="D29" s="107">
        <v>17</v>
      </c>
      <c r="E29" s="108">
        <v>7.1129707112970716E-2</v>
      </c>
      <c r="F29" s="107">
        <v>0</v>
      </c>
      <c r="G29" s="108">
        <v>0</v>
      </c>
      <c r="H29" s="108"/>
    </row>
    <row r="30" spans="2:8" ht="22.7" customHeight="1" x14ac:dyDescent="0.25">
      <c r="B30" s="161" t="s">
        <v>72</v>
      </c>
      <c r="C30" s="161"/>
      <c r="D30" s="122">
        <v>103</v>
      </c>
      <c r="E30" s="112">
        <v>0.43096234309623432</v>
      </c>
      <c r="F30" s="122">
        <v>74</v>
      </c>
      <c r="G30" s="112">
        <v>0.36097560975609755</v>
      </c>
      <c r="H30" s="112">
        <v>0.39189189189189189</v>
      </c>
    </row>
    <row r="31" spans="2:8" ht="22.7" customHeight="1" x14ac:dyDescent="0.25">
      <c r="B31" s="161" t="s">
        <v>73</v>
      </c>
      <c r="C31" s="161"/>
      <c r="D31" s="122">
        <v>136</v>
      </c>
      <c r="E31" s="112">
        <v>0.56903765690376573</v>
      </c>
      <c r="F31" s="122">
        <v>131</v>
      </c>
      <c r="G31" s="112">
        <v>0.63902439024390245</v>
      </c>
      <c r="H31" s="112">
        <v>3.8167938931297662E-2</v>
      </c>
    </row>
    <row r="32" spans="2:8" ht="22.7" customHeight="1" x14ac:dyDescent="0.25">
      <c r="B32" s="164" t="s">
        <v>46</v>
      </c>
      <c r="C32" s="164"/>
      <c r="D32" s="123">
        <v>239</v>
      </c>
      <c r="E32" s="126">
        <v>1</v>
      </c>
      <c r="F32" s="123">
        <v>205</v>
      </c>
      <c r="G32" s="126">
        <v>1</v>
      </c>
      <c r="H32" s="127">
        <v>0.16585365853658529</v>
      </c>
    </row>
    <row r="33" spans="2:2" x14ac:dyDescent="0.25">
      <c r="B33" s="27" t="s">
        <v>47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4" priority="4" operator="lessThan">
      <formula>0</formula>
    </cfRule>
  </conditionalFormatting>
  <conditionalFormatting sqref="H22:H23">
    <cfRule type="cellIs" dxfId="3" priority="1" operator="lessThan">
      <formula>0</formula>
    </cfRule>
  </conditionalFormatting>
  <conditionalFormatting sqref="H25:H32">
    <cfRule type="cellIs" dxfId="2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75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76</v>
      </c>
    </row>
    <row r="3" spans="1:8" ht="14.45" customHeight="1" x14ac:dyDescent="0.25">
      <c r="A3" s="38"/>
      <c r="B3" s="168" t="s">
        <v>77</v>
      </c>
      <c r="C3" s="168"/>
      <c r="D3" s="168"/>
      <c r="E3" s="168"/>
      <c r="F3" s="168"/>
      <c r="G3" s="168"/>
      <c r="H3" s="168"/>
    </row>
    <row r="4" spans="1:8" x14ac:dyDescent="0.25">
      <c r="A4" s="38"/>
      <c r="B4" s="168"/>
      <c r="C4" s="168"/>
      <c r="D4" s="168"/>
      <c r="E4" s="168"/>
      <c r="F4" s="168"/>
      <c r="G4" s="168"/>
      <c r="H4" s="168"/>
    </row>
    <row r="5" spans="1:8" ht="21" customHeight="1" x14ac:dyDescent="0.25">
      <c r="A5" s="38"/>
      <c r="B5" s="169" t="s">
        <v>78</v>
      </c>
      <c r="C5" s="170" t="s">
        <v>79</v>
      </c>
      <c r="D5" s="170"/>
      <c r="E5" s="170" t="s">
        <v>80</v>
      </c>
      <c r="F5" s="170"/>
      <c r="G5" s="168" t="s">
        <v>1</v>
      </c>
      <c r="H5" s="168" t="s">
        <v>81</v>
      </c>
    </row>
    <row r="6" spans="1:8" ht="21" customHeight="1" x14ac:dyDescent="0.25">
      <c r="A6" s="38"/>
      <c r="B6" s="169"/>
      <c r="C6" s="41" t="s">
        <v>82</v>
      </c>
      <c r="D6" s="42" t="s">
        <v>83</v>
      </c>
      <c r="E6" s="41" t="s">
        <v>82</v>
      </c>
      <c r="F6" s="42" t="s">
        <v>83</v>
      </c>
      <c r="G6" s="168"/>
      <c r="H6" s="168"/>
    </row>
    <row r="7" spans="1:8" x14ac:dyDescent="0.25">
      <c r="A7" s="38"/>
      <c r="B7" s="43" t="s">
        <v>6</v>
      </c>
      <c r="C7" s="44" t="s">
        <v>84</v>
      </c>
      <c r="D7" s="45">
        <v>0.49744853070561301</v>
      </c>
      <c r="E7" s="44" t="s">
        <v>85</v>
      </c>
      <c r="F7" s="45">
        <v>0.45025893354718599</v>
      </c>
      <c r="G7" s="46">
        <v>6.4308681672025803E-2</v>
      </c>
      <c r="H7" s="47" t="s">
        <v>86</v>
      </c>
    </row>
    <row r="8" spans="1:8" x14ac:dyDescent="0.25">
      <c r="A8" s="38"/>
      <c r="B8" s="43" t="s">
        <v>7</v>
      </c>
      <c r="C8" s="48" t="s">
        <v>87</v>
      </c>
      <c r="D8" s="45">
        <v>8.9261433621806704E-2</v>
      </c>
      <c r="E8" s="44" t="s">
        <v>88</v>
      </c>
      <c r="F8" s="45">
        <v>9.1924807328974706E-2</v>
      </c>
      <c r="G8" s="49">
        <v>0.214285714285714</v>
      </c>
      <c r="H8" s="47" t="s">
        <v>89</v>
      </c>
    </row>
    <row r="9" spans="1:8" x14ac:dyDescent="0.25">
      <c r="A9" s="38"/>
      <c r="B9" s="43" t="s">
        <v>90</v>
      </c>
      <c r="C9" s="44" t="s">
        <v>91</v>
      </c>
      <c r="D9" s="45">
        <v>0.41329003567257999</v>
      </c>
      <c r="E9" s="44" t="s">
        <v>92</v>
      </c>
      <c r="F9" s="45">
        <v>0.45781625912384</v>
      </c>
      <c r="G9" s="49">
        <v>0.306201550387597</v>
      </c>
      <c r="H9" s="50" t="s">
        <v>93</v>
      </c>
    </row>
    <row r="10" spans="1:8" x14ac:dyDescent="0.25">
      <c r="A10" s="38"/>
      <c r="B10" s="51" t="s">
        <v>94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95</v>
      </c>
      <c r="C11" s="55" t="s">
        <v>96</v>
      </c>
      <c r="D11" s="45">
        <v>1.76123366339801E-2</v>
      </c>
      <c r="E11" s="55" t="s">
        <v>97</v>
      </c>
      <c r="F11" s="45">
        <v>2.96584251947099E-2</v>
      </c>
      <c r="G11" s="49">
        <v>1</v>
      </c>
      <c r="H11" s="50" t="s">
        <v>98</v>
      </c>
    </row>
    <row r="12" spans="1:8" x14ac:dyDescent="0.25">
      <c r="A12" s="38"/>
      <c r="B12" s="51" t="s">
        <v>99</v>
      </c>
      <c r="C12" s="55" t="s">
        <v>100</v>
      </c>
      <c r="D12" s="45">
        <v>2.5130772799257801E-2</v>
      </c>
      <c r="E12" s="55" t="s">
        <v>101</v>
      </c>
      <c r="F12" s="45">
        <v>2.3419553900314E-2</v>
      </c>
      <c r="G12" s="49">
        <v>6.25E-2</v>
      </c>
      <c r="H12" s="50" t="s">
        <v>102</v>
      </c>
    </row>
    <row r="13" spans="1:8" x14ac:dyDescent="0.25">
      <c r="A13" s="38"/>
      <c r="B13" s="51" t="s">
        <v>103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104</v>
      </c>
    </row>
    <row r="14" spans="1:8" x14ac:dyDescent="0.25">
      <c r="A14" s="38"/>
      <c r="B14" s="51" t="s">
        <v>105</v>
      </c>
      <c r="C14" s="55" t="s">
        <v>106</v>
      </c>
      <c r="D14" s="45">
        <v>0.172844048437925</v>
      </c>
      <c r="E14" s="55" t="s">
        <v>107</v>
      </c>
      <c r="F14" s="45">
        <v>0.21503037881774101</v>
      </c>
      <c r="G14" s="49">
        <v>0.46296296296296302</v>
      </c>
      <c r="H14" s="50" t="s">
        <v>108</v>
      </c>
    </row>
    <row r="15" spans="1:8" x14ac:dyDescent="0.25">
      <c r="A15" s="38"/>
      <c r="B15" s="51" t="s">
        <v>109</v>
      </c>
      <c r="C15" s="55" t="s">
        <v>110</v>
      </c>
      <c r="D15" s="45">
        <v>0.160254667029258</v>
      </c>
      <c r="E15" s="55" t="s">
        <v>111</v>
      </c>
      <c r="F15" s="45">
        <v>0.16280871539057501</v>
      </c>
      <c r="G15" s="49">
        <v>0.2</v>
      </c>
      <c r="H15" s="50" t="s">
        <v>89</v>
      </c>
    </row>
    <row r="16" spans="1:8" x14ac:dyDescent="0.25">
      <c r="A16" s="38"/>
      <c r="B16" s="51" t="s">
        <v>12</v>
      </c>
      <c r="C16" s="56" t="s">
        <v>112</v>
      </c>
      <c r="D16" s="45">
        <v>3.68243405371683E-2</v>
      </c>
      <c r="E16" s="56" t="s">
        <v>113</v>
      </c>
      <c r="F16" s="45">
        <v>2.6219570211088599E-2</v>
      </c>
      <c r="G16" s="49">
        <v>-0.173913043478261</v>
      </c>
      <c r="H16" s="47" t="s">
        <v>114</v>
      </c>
    </row>
    <row r="17" spans="1:8" x14ac:dyDescent="0.25">
      <c r="A17" s="38"/>
      <c r="B17" s="51" t="s">
        <v>115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104</v>
      </c>
    </row>
    <row r="18" spans="1:8" x14ac:dyDescent="0.25">
      <c r="A18" s="38"/>
      <c r="B18" s="57" t="s">
        <v>116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104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75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78" t="s">
        <v>118</v>
      </c>
      <c r="P2" s="178"/>
      <c r="Q2" s="178"/>
      <c r="R2" s="178"/>
      <c r="S2" s="178"/>
      <c r="T2" s="178"/>
      <c r="U2" s="178"/>
      <c r="V2" s="178"/>
    </row>
    <row r="3" spans="2:22" ht="14.45" customHeight="1" x14ac:dyDescent="0.25">
      <c r="B3" s="179" t="s">
        <v>119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"/>
      <c r="N3" s="38"/>
      <c r="O3" s="178"/>
      <c r="P3" s="178"/>
      <c r="Q3" s="178"/>
      <c r="R3" s="178"/>
      <c r="S3" s="178"/>
      <c r="T3" s="178"/>
      <c r="U3" s="178"/>
      <c r="V3" s="178"/>
    </row>
    <row r="4" spans="2:22" ht="14.45" customHeight="1" x14ac:dyDescent="0.25">
      <c r="B4" s="180" t="s">
        <v>120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7"/>
      <c r="N4" s="38"/>
      <c r="O4" s="180" t="s">
        <v>121</v>
      </c>
      <c r="P4" s="180"/>
      <c r="Q4" s="180"/>
      <c r="R4" s="180"/>
      <c r="S4" s="180"/>
      <c r="T4" s="180"/>
      <c r="U4" s="180"/>
      <c r="V4" s="180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122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122</v>
      </c>
    </row>
    <row r="6" spans="2:22" ht="14.45" customHeight="1" x14ac:dyDescent="0.25">
      <c r="B6" s="182" t="s">
        <v>26</v>
      </c>
      <c r="C6" s="183" t="s">
        <v>27</v>
      </c>
      <c r="D6" s="184" t="s">
        <v>123</v>
      </c>
      <c r="E6" s="184"/>
      <c r="F6" s="184"/>
      <c r="G6" s="184"/>
      <c r="H6" s="184"/>
      <c r="I6" s="184"/>
      <c r="J6" s="185" t="s">
        <v>124</v>
      </c>
      <c r="K6" s="185"/>
      <c r="L6" s="185"/>
      <c r="M6" s="17"/>
      <c r="N6" s="17"/>
      <c r="O6" s="182" t="s">
        <v>26</v>
      </c>
      <c r="P6" s="183" t="s">
        <v>27</v>
      </c>
      <c r="Q6" s="184" t="s">
        <v>125</v>
      </c>
      <c r="R6" s="184"/>
      <c r="S6" s="184"/>
      <c r="T6" s="184"/>
      <c r="U6" s="184"/>
      <c r="V6" s="184"/>
    </row>
    <row r="7" spans="2:22" ht="14.45" customHeight="1" x14ac:dyDescent="0.25">
      <c r="B7" s="182"/>
      <c r="C7" s="183"/>
      <c r="D7" s="174" t="s">
        <v>126</v>
      </c>
      <c r="E7" s="174"/>
      <c r="F7" s="174"/>
      <c r="G7" s="174"/>
      <c r="H7" s="174"/>
      <c r="I7" s="174"/>
      <c r="J7" s="173" t="s">
        <v>127</v>
      </c>
      <c r="K7" s="173"/>
      <c r="L7" s="173"/>
      <c r="M7" s="17"/>
      <c r="N7" s="17"/>
      <c r="O7" s="182"/>
      <c r="P7" s="183"/>
      <c r="Q7" s="174" t="s">
        <v>128</v>
      </c>
      <c r="R7" s="174"/>
      <c r="S7" s="174"/>
      <c r="T7" s="174"/>
      <c r="U7" s="174"/>
      <c r="V7" s="174"/>
    </row>
    <row r="8" spans="2:22" ht="14.45" customHeight="1" x14ac:dyDescent="0.25">
      <c r="B8" s="182"/>
      <c r="C8" s="183"/>
      <c r="D8" s="177">
        <v>2023</v>
      </c>
      <c r="E8" s="177"/>
      <c r="F8" s="177">
        <v>2022</v>
      </c>
      <c r="G8" s="177"/>
      <c r="H8" s="172" t="s">
        <v>64</v>
      </c>
      <c r="I8" s="172" t="s">
        <v>129</v>
      </c>
      <c r="J8" s="172">
        <v>2022</v>
      </c>
      <c r="K8" s="172" t="s">
        <v>130</v>
      </c>
      <c r="L8" s="172" t="s">
        <v>131</v>
      </c>
      <c r="M8" s="17"/>
      <c r="N8" s="17"/>
      <c r="O8" s="182"/>
      <c r="P8" s="183"/>
      <c r="Q8" s="177">
        <v>2023</v>
      </c>
      <c r="R8" s="177"/>
      <c r="S8" s="177">
        <v>2022</v>
      </c>
      <c r="T8" s="177"/>
      <c r="U8" s="172" t="s">
        <v>64</v>
      </c>
      <c r="V8" s="172" t="s">
        <v>132</v>
      </c>
    </row>
    <row r="9" spans="2:22" ht="14.45" customHeight="1" x14ac:dyDescent="0.25">
      <c r="B9" s="175" t="s">
        <v>133</v>
      </c>
      <c r="C9" s="176" t="s">
        <v>134</v>
      </c>
      <c r="D9" s="177"/>
      <c r="E9" s="177"/>
      <c r="F9" s="177"/>
      <c r="G9" s="177"/>
      <c r="H9" s="172"/>
      <c r="I9" s="172"/>
      <c r="J9" s="172"/>
      <c r="K9" s="172"/>
      <c r="L9" s="172"/>
      <c r="M9" s="17"/>
      <c r="N9" s="17"/>
      <c r="O9" s="175" t="s">
        <v>133</v>
      </c>
      <c r="P9" s="176" t="s">
        <v>134</v>
      </c>
      <c r="Q9" s="177"/>
      <c r="R9" s="177"/>
      <c r="S9" s="177"/>
      <c r="T9" s="177"/>
      <c r="U9" s="172"/>
      <c r="V9" s="172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1" t="s">
        <v>135</v>
      </c>
      <c r="I10" s="171" t="s">
        <v>136</v>
      </c>
      <c r="J10" s="171" t="s">
        <v>30</v>
      </c>
      <c r="K10" s="171" t="s">
        <v>137</v>
      </c>
      <c r="L10" s="171" t="s">
        <v>138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1" t="s">
        <v>135</v>
      </c>
      <c r="V10" s="171" t="s">
        <v>139</v>
      </c>
    </row>
    <row r="11" spans="2:22" ht="14.45" customHeight="1" x14ac:dyDescent="0.25">
      <c r="B11" s="175"/>
      <c r="C11" s="176"/>
      <c r="D11" s="68" t="s">
        <v>140</v>
      </c>
      <c r="E11" s="69" t="s">
        <v>141</v>
      </c>
      <c r="F11" s="68" t="s">
        <v>140</v>
      </c>
      <c r="G11" s="69" t="s">
        <v>141</v>
      </c>
      <c r="H11" s="171"/>
      <c r="I11" s="171"/>
      <c r="J11" s="171" t="s">
        <v>140</v>
      </c>
      <c r="K11" s="171"/>
      <c r="L11" s="171"/>
      <c r="M11" s="17"/>
      <c r="N11" s="17"/>
      <c r="O11" s="175"/>
      <c r="P11" s="176"/>
      <c r="Q11" s="68" t="s">
        <v>140</v>
      </c>
      <c r="R11" s="69" t="s">
        <v>141</v>
      </c>
      <c r="S11" s="68" t="s">
        <v>140</v>
      </c>
      <c r="T11" s="69" t="s">
        <v>141</v>
      </c>
      <c r="U11" s="171"/>
      <c r="V11" s="171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142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142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143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143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81" t="s">
        <v>144</v>
      </c>
      <c r="C32" s="181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81" t="s">
        <v>144</v>
      </c>
      <c r="P32" s="181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81" t="s">
        <v>145</v>
      </c>
      <c r="C33" s="181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81" t="s">
        <v>145</v>
      </c>
      <c r="P33" s="181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86" t="s">
        <v>146</v>
      </c>
      <c r="C34" s="186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6" t="s">
        <v>146</v>
      </c>
      <c r="P34" s="186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117</v>
      </c>
      <c r="O36" s="91" t="s">
        <v>117</v>
      </c>
    </row>
    <row r="38" spans="2:23" x14ac:dyDescent="0.25">
      <c r="W38" s="39"/>
    </row>
    <row r="39" spans="2:23" ht="15" customHeight="1" x14ac:dyDescent="0.25">
      <c r="O39" s="178" t="s">
        <v>147</v>
      </c>
      <c r="P39" s="178"/>
      <c r="Q39" s="178"/>
      <c r="R39" s="178"/>
      <c r="S39" s="178"/>
      <c r="T39" s="178"/>
      <c r="U39" s="178"/>
      <c r="V39" s="178"/>
    </row>
    <row r="40" spans="2:23" ht="15" customHeight="1" x14ac:dyDescent="0.25">
      <c r="B40" s="179" t="s">
        <v>148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"/>
      <c r="N40" s="38"/>
      <c r="O40" s="178"/>
      <c r="P40" s="178"/>
      <c r="Q40" s="178"/>
      <c r="R40" s="178"/>
      <c r="S40" s="178"/>
      <c r="T40" s="178"/>
      <c r="U40" s="178"/>
      <c r="V40" s="178"/>
    </row>
    <row r="41" spans="2:23" x14ac:dyDescent="0.25">
      <c r="B41" s="180" t="s">
        <v>149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7"/>
      <c r="N41" s="38"/>
      <c r="O41" s="180" t="s">
        <v>150</v>
      </c>
      <c r="P41" s="180"/>
      <c r="Q41" s="180"/>
      <c r="R41" s="180"/>
      <c r="S41" s="180"/>
      <c r="T41" s="180"/>
      <c r="U41" s="180"/>
      <c r="V41" s="180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122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122</v>
      </c>
    </row>
    <row r="43" spans="2:23" ht="14.25" customHeight="1" x14ac:dyDescent="0.25">
      <c r="B43" s="182" t="s">
        <v>26</v>
      </c>
      <c r="C43" s="183" t="s">
        <v>28</v>
      </c>
      <c r="D43" s="184" t="s">
        <v>123</v>
      </c>
      <c r="E43" s="184"/>
      <c r="F43" s="184"/>
      <c r="G43" s="184"/>
      <c r="H43" s="184"/>
      <c r="I43" s="184"/>
      <c r="J43" s="185" t="s">
        <v>124</v>
      </c>
      <c r="K43" s="185"/>
      <c r="L43" s="185"/>
      <c r="M43" s="17"/>
      <c r="N43" s="17"/>
      <c r="O43" s="182" t="s">
        <v>26</v>
      </c>
      <c r="P43" s="183" t="s">
        <v>28</v>
      </c>
      <c r="Q43" s="184" t="s">
        <v>125</v>
      </c>
      <c r="R43" s="184"/>
      <c r="S43" s="184"/>
      <c r="T43" s="184"/>
      <c r="U43" s="184"/>
      <c r="V43" s="184"/>
    </row>
    <row r="44" spans="2:23" x14ac:dyDescent="0.25">
      <c r="B44" s="182"/>
      <c r="C44" s="183"/>
      <c r="D44" s="174" t="s">
        <v>126</v>
      </c>
      <c r="E44" s="174"/>
      <c r="F44" s="174"/>
      <c r="G44" s="174"/>
      <c r="H44" s="174"/>
      <c r="I44" s="174"/>
      <c r="J44" s="173" t="s">
        <v>127</v>
      </c>
      <c r="K44" s="173"/>
      <c r="L44" s="173"/>
      <c r="M44" s="17"/>
      <c r="N44" s="17"/>
      <c r="O44" s="182"/>
      <c r="P44" s="183"/>
      <c r="Q44" s="174" t="s">
        <v>128</v>
      </c>
      <c r="R44" s="174"/>
      <c r="S44" s="174"/>
      <c r="T44" s="174"/>
      <c r="U44" s="174"/>
      <c r="V44" s="174"/>
    </row>
    <row r="45" spans="2:23" ht="15" customHeight="1" x14ac:dyDescent="0.25">
      <c r="B45" s="182"/>
      <c r="C45" s="183"/>
      <c r="D45" s="177">
        <v>2023</v>
      </c>
      <c r="E45" s="177"/>
      <c r="F45" s="177">
        <v>2022</v>
      </c>
      <c r="G45" s="177"/>
      <c r="H45" s="172" t="s">
        <v>64</v>
      </c>
      <c r="I45" s="172" t="s">
        <v>129</v>
      </c>
      <c r="J45" s="172">
        <v>2022</v>
      </c>
      <c r="K45" s="172" t="s">
        <v>130</v>
      </c>
      <c r="L45" s="172" t="s">
        <v>131</v>
      </c>
      <c r="M45" s="17"/>
      <c r="N45" s="17"/>
      <c r="O45" s="182"/>
      <c r="P45" s="183"/>
      <c r="Q45" s="177">
        <v>2023</v>
      </c>
      <c r="R45" s="177"/>
      <c r="S45" s="177">
        <v>2022</v>
      </c>
      <c r="T45" s="177"/>
      <c r="U45" s="172" t="s">
        <v>64</v>
      </c>
      <c r="V45" s="172" t="s">
        <v>132</v>
      </c>
    </row>
    <row r="46" spans="2:23" ht="15" customHeight="1" x14ac:dyDescent="0.25">
      <c r="B46" s="175" t="s">
        <v>133</v>
      </c>
      <c r="C46" s="176" t="s">
        <v>28</v>
      </c>
      <c r="D46" s="177"/>
      <c r="E46" s="177"/>
      <c r="F46" s="177"/>
      <c r="G46" s="177"/>
      <c r="H46" s="172"/>
      <c r="I46" s="172"/>
      <c r="J46" s="172"/>
      <c r="K46" s="172"/>
      <c r="L46" s="172"/>
      <c r="M46" s="17"/>
      <c r="N46" s="17"/>
      <c r="O46" s="175" t="s">
        <v>133</v>
      </c>
      <c r="P46" s="176" t="s">
        <v>28</v>
      </c>
      <c r="Q46" s="177"/>
      <c r="R46" s="177"/>
      <c r="S46" s="177"/>
      <c r="T46" s="177"/>
      <c r="U46" s="172"/>
      <c r="V46" s="172"/>
    </row>
    <row r="47" spans="2:23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1" t="s">
        <v>135</v>
      </c>
      <c r="I47" s="171" t="s">
        <v>136</v>
      </c>
      <c r="J47" s="171" t="s">
        <v>30</v>
      </c>
      <c r="K47" s="171" t="s">
        <v>137</v>
      </c>
      <c r="L47" s="171" t="s">
        <v>138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1" t="s">
        <v>135</v>
      </c>
      <c r="V47" s="171" t="s">
        <v>139</v>
      </c>
    </row>
    <row r="48" spans="2:23" ht="15" customHeight="1" x14ac:dyDescent="0.25">
      <c r="B48" s="175"/>
      <c r="C48" s="176"/>
      <c r="D48" s="68" t="s">
        <v>140</v>
      </c>
      <c r="E48" s="69" t="s">
        <v>141</v>
      </c>
      <c r="F48" s="68" t="s">
        <v>140</v>
      </c>
      <c r="G48" s="69" t="s">
        <v>141</v>
      </c>
      <c r="H48" s="171"/>
      <c r="I48" s="171"/>
      <c r="J48" s="171" t="s">
        <v>140</v>
      </c>
      <c r="K48" s="171"/>
      <c r="L48" s="171"/>
      <c r="M48" s="17"/>
      <c r="N48" s="17"/>
      <c r="O48" s="175"/>
      <c r="P48" s="176"/>
      <c r="Q48" s="68" t="s">
        <v>140</v>
      </c>
      <c r="R48" s="69" t="s">
        <v>141</v>
      </c>
      <c r="S48" s="68" t="s">
        <v>140</v>
      </c>
      <c r="T48" s="69" t="s">
        <v>141</v>
      </c>
      <c r="U48" s="171"/>
      <c r="V48" s="171"/>
    </row>
    <row r="49" spans="2:22" x14ac:dyDescent="0.25">
      <c r="B49" s="70">
        <v>1</v>
      </c>
      <c r="C49" s="71" t="s">
        <v>151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151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152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152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153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153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154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155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156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154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157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156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155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158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159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160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160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157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161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159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158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162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162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161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163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163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164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165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166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166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167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168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165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164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168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167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169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170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171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171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81" t="s">
        <v>144</v>
      </c>
      <c r="C69" s="181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81" t="s">
        <v>144</v>
      </c>
      <c r="P69" s="181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81" t="s">
        <v>145</v>
      </c>
      <c r="C70" s="181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81" t="s">
        <v>145</v>
      </c>
      <c r="P70" s="181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86" t="s">
        <v>146</v>
      </c>
      <c r="C71" s="186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6" t="s">
        <v>146</v>
      </c>
      <c r="P71" s="186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117</v>
      </c>
      <c r="O73" s="90" t="s">
        <v>47</v>
      </c>
    </row>
    <row r="74" spans="2:22" x14ac:dyDescent="0.25">
      <c r="O74" s="91" t="s">
        <v>117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H31">
    <cfRule type="cellIs" dxfId="81" priority="2" operator="equal">
      <formula>0</formula>
    </cfRule>
  </conditionalFormatting>
  <conditionalFormatting sqref="D49:H68">
    <cfRule type="cellIs" dxfId="80" priority="3" operator="equal">
      <formula>0</formula>
    </cfRule>
  </conditionalFormatting>
  <conditionalFormatting sqref="H12:H33">
    <cfRule type="cellIs" dxfId="79" priority="4" operator="lessThan">
      <formula>0</formula>
    </cfRule>
  </conditionalFormatting>
  <conditionalFormatting sqref="H49:H70">
    <cfRule type="cellIs" dxfId="78" priority="5" operator="lessThan">
      <formula>0</formula>
    </cfRule>
  </conditionalFormatting>
  <conditionalFormatting sqref="I12:I31 V49:V68">
    <cfRule type="cellIs" dxfId="77" priority="6" operator="lessThan">
      <formula>0</formula>
    </cfRule>
    <cfRule type="cellIs" dxfId="76" priority="7" operator="equal">
      <formula>0</formula>
    </cfRule>
    <cfRule type="cellIs" dxfId="75" priority="8" operator="greaterThan">
      <formula>0</formula>
    </cfRule>
  </conditionalFormatting>
  <conditionalFormatting sqref="I49:I68">
    <cfRule type="cellIs" dxfId="74" priority="9" operator="lessThan">
      <formula>0</formula>
    </cfRule>
    <cfRule type="cellIs" dxfId="73" priority="10" operator="equal">
      <formula>0</formula>
    </cfRule>
    <cfRule type="cellIs" dxfId="72" priority="11" operator="greaterThan">
      <formula>0</formula>
    </cfRule>
  </conditionalFormatting>
  <conditionalFormatting sqref="J12:K31">
    <cfRule type="cellIs" dxfId="71" priority="12" operator="equal">
      <formula>0</formula>
    </cfRule>
  </conditionalFormatting>
  <conditionalFormatting sqref="J49:K68">
    <cfRule type="cellIs" dxfId="70" priority="13" operator="equal">
      <formula>0</formula>
    </cfRule>
  </conditionalFormatting>
  <conditionalFormatting sqref="K12:L31">
    <cfRule type="cellIs" dxfId="69" priority="14" operator="lessThan">
      <formula>0</formula>
    </cfRule>
  </conditionalFormatting>
  <conditionalFormatting sqref="K49:L68">
    <cfRule type="cellIs" dxfId="68" priority="15" operator="lessThan">
      <formula>0</formula>
    </cfRule>
  </conditionalFormatting>
  <conditionalFormatting sqref="L12:L31">
    <cfRule type="cellIs" dxfId="67" priority="16" operator="equal">
      <formula>0</formula>
    </cfRule>
    <cfRule type="cellIs" dxfId="66" priority="17" operator="greaterThan">
      <formula>0</formula>
    </cfRule>
  </conditionalFormatting>
  <conditionalFormatting sqref="L49:L68">
    <cfRule type="cellIs" dxfId="65" priority="18" operator="equal">
      <formula>0</formula>
    </cfRule>
    <cfRule type="cellIs" dxfId="64" priority="19" operator="greaterThan">
      <formula>0</formula>
    </cfRule>
  </conditionalFormatting>
  <conditionalFormatting sqref="Q12:U31">
    <cfRule type="cellIs" dxfId="63" priority="20" operator="equal">
      <formula>0</formula>
    </cfRule>
  </conditionalFormatting>
  <conditionalFormatting sqref="Q49:U68">
    <cfRule type="cellIs" dxfId="62" priority="21" operator="equal">
      <formula>0</formula>
    </cfRule>
  </conditionalFormatting>
  <conditionalFormatting sqref="U12:U33">
    <cfRule type="cellIs" dxfId="61" priority="22" operator="lessThan">
      <formula>0</formula>
    </cfRule>
  </conditionalFormatting>
  <conditionalFormatting sqref="U49:U70">
    <cfRule type="cellIs" dxfId="60" priority="23" operator="lessThan">
      <formula>0</formula>
    </cfRule>
  </conditionalFormatting>
  <conditionalFormatting sqref="V12:V31">
    <cfRule type="cellIs" dxfId="59" priority="24" operator="lessThan">
      <formula>0</formula>
    </cfRule>
    <cfRule type="cellIs" dxfId="58" priority="25" operator="equal">
      <formula>0</formula>
    </cfRule>
    <cfRule type="cellIs" dxfId="57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75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78" t="s">
        <v>172</v>
      </c>
      <c r="P2" s="178"/>
      <c r="Q2" s="178"/>
      <c r="R2" s="178"/>
      <c r="S2" s="178"/>
      <c r="T2" s="178"/>
      <c r="U2" s="178"/>
      <c r="V2" s="178"/>
    </row>
    <row r="3" spans="2:22" ht="14.45" customHeight="1" x14ac:dyDescent="0.25">
      <c r="B3" s="179" t="s">
        <v>173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"/>
      <c r="N3" s="38"/>
      <c r="O3" s="178"/>
      <c r="P3" s="178"/>
      <c r="Q3" s="178"/>
      <c r="R3" s="178"/>
      <c r="S3" s="178"/>
      <c r="T3" s="178"/>
      <c r="U3" s="178"/>
      <c r="V3" s="178"/>
    </row>
    <row r="4" spans="2:22" ht="14.45" customHeight="1" x14ac:dyDescent="0.25">
      <c r="B4" s="180" t="s">
        <v>174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7"/>
      <c r="N4" s="38"/>
      <c r="O4" s="180" t="s">
        <v>175</v>
      </c>
      <c r="P4" s="180"/>
      <c r="Q4" s="180"/>
      <c r="R4" s="180"/>
      <c r="S4" s="180"/>
      <c r="T4" s="180"/>
      <c r="U4" s="180"/>
      <c r="V4" s="180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122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122</v>
      </c>
    </row>
    <row r="6" spans="2:22" ht="14.45" customHeight="1" x14ac:dyDescent="0.25">
      <c r="B6" s="182" t="s">
        <v>26</v>
      </c>
      <c r="C6" s="183" t="s">
        <v>27</v>
      </c>
      <c r="D6" s="184" t="s">
        <v>123</v>
      </c>
      <c r="E6" s="184"/>
      <c r="F6" s="184"/>
      <c r="G6" s="184"/>
      <c r="H6" s="184"/>
      <c r="I6" s="184"/>
      <c r="J6" s="185" t="s">
        <v>124</v>
      </c>
      <c r="K6" s="185"/>
      <c r="L6" s="185"/>
      <c r="M6" s="17"/>
      <c r="N6" s="17"/>
      <c r="O6" s="182" t="s">
        <v>26</v>
      </c>
      <c r="P6" s="183" t="s">
        <v>27</v>
      </c>
      <c r="Q6" s="184" t="s">
        <v>125</v>
      </c>
      <c r="R6" s="184"/>
      <c r="S6" s="184"/>
      <c r="T6" s="184"/>
      <c r="U6" s="184"/>
      <c r="V6" s="184"/>
    </row>
    <row r="7" spans="2:22" ht="14.45" customHeight="1" x14ac:dyDescent="0.25">
      <c r="B7" s="182"/>
      <c r="C7" s="183"/>
      <c r="D7" s="174" t="s">
        <v>126</v>
      </c>
      <c r="E7" s="174"/>
      <c r="F7" s="174"/>
      <c r="G7" s="174"/>
      <c r="H7" s="174"/>
      <c r="I7" s="174"/>
      <c r="J7" s="173" t="s">
        <v>127</v>
      </c>
      <c r="K7" s="173"/>
      <c r="L7" s="173"/>
      <c r="M7" s="17"/>
      <c r="N7" s="17"/>
      <c r="O7" s="182"/>
      <c r="P7" s="183"/>
      <c r="Q7" s="174" t="s">
        <v>128</v>
      </c>
      <c r="R7" s="174"/>
      <c r="S7" s="174"/>
      <c r="T7" s="174"/>
      <c r="U7" s="174"/>
      <c r="V7" s="174"/>
    </row>
    <row r="8" spans="2:22" ht="14.45" customHeight="1" x14ac:dyDescent="0.25">
      <c r="B8" s="182"/>
      <c r="C8" s="183"/>
      <c r="D8" s="177">
        <v>2023</v>
      </c>
      <c r="E8" s="177"/>
      <c r="F8" s="177">
        <v>2022</v>
      </c>
      <c r="G8" s="177"/>
      <c r="H8" s="172" t="s">
        <v>64</v>
      </c>
      <c r="I8" s="172" t="s">
        <v>129</v>
      </c>
      <c r="J8" s="172">
        <v>2022</v>
      </c>
      <c r="K8" s="172" t="s">
        <v>130</v>
      </c>
      <c r="L8" s="172" t="s">
        <v>131</v>
      </c>
      <c r="M8" s="17"/>
      <c r="N8" s="17"/>
      <c r="O8" s="182"/>
      <c r="P8" s="183"/>
      <c r="Q8" s="177">
        <v>2023</v>
      </c>
      <c r="R8" s="177"/>
      <c r="S8" s="177">
        <v>2022</v>
      </c>
      <c r="T8" s="177"/>
      <c r="U8" s="172" t="s">
        <v>64</v>
      </c>
      <c r="V8" s="172" t="s">
        <v>132</v>
      </c>
    </row>
    <row r="9" spans="2:22" ht="14.45" customHeight="1" x14ac:dyDescent="0.25">
      <c r="B9" s="175" t="s">
        <v>133</v>
      </c>
      <c r="C9" s="176" t="s">
        <v>134</v>
      </c>
      <c r="D9" s="177"/>
      <c r="E9" s="177"/>
      <c r="F9" s="177"/>
      <c r="G9" s="177"/>
      <c r="H9" s="172"/>
      <c r="I9" s="172"/>
      <c r="J9" s="172"/>
      <c r="K9" s="172"/>
      <c r="L9" s="172"/>
      <c r="M9" s="17"/>
      <c r="N9" s="17"/>
      <c r="O9" s="175" t="s">
        <v>133</v>
      </c>
      <c r="P9" s="176" t="s">
        <v>134</v>
      </c>
      <c r="Q9" s="177"/>
      <c r="R9" s="177"/>
      <c r="S9" s="177"/>
      <c r="T9" s="177"/>
      <c r="U9" s="172"/>
      <c r="V9" s="172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1" t="s">
        <v>135</v>
      </c>
      <c r="I10" s="171" t="s">
        <v>136</v>
      </c>
      <c r="J10" s="171" t="s">
        <v>30</v>
      </c>
      <c r="K10" s="171" t="s">
        <v>137</v>
      </c>
      <c r="L10" s="171" t="s">
        <v>138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1" t="s">
        <v>135</v>
      </c>
      <c r="V10" s="171" t="s">
        <v>139</v>
      </c>
    </row>
    <row r="11" spans="2:22" ht="14.45" customHeight="1" x14ac:dyDescent="0.25">
      <c r="B11" s="175"/>
      <c r="C11" s="176"/>
      <c r="D11" s="68" t="s">
        <v>140</v>
      </c>
      <c r="E11" s="69" t="s">
        <v>141</v>
      </c>
      <c r="F11" s="68" t="s">
        <v>140</v>
      </c>
      <c r="G11" s="69" t="s">
        <v>141</v>
      </c>
      <c r="H11" s="171"/>
      <c r="I11" s="171"/>
      <c r="J11" s="171" t="s">
        <v>140</v>
      </c>
      <c r="K11" s="171"/>
      <c r="L11" s="171"/>
      <c r="M11" s="17"/>
      <c r="N11" s="17"/>
      <c r="O11" s="175"/>
      <c r="P11" s="176"/>
      <c r="Q11" s="68" t="s">
        <v>140</v>
      </c>
      <c r="R11" s="69" t="s">
        <v>141</v>
      </c>
      <c r="S11" s="68" t="s">
        <v>140</v>
      </c>
      <c r="T11" s="69" t="s">
        <v>141</v>
      </c>
      <c r="U11" s="171"/>
      <c r="V11" s="171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176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176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142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177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81" t="s">
        <v>144</v>
      </c>
      <c r="C32" s="181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81" t="s">
        <v>144</v>
      </c>
      <c r="P32" s="181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81" t="s">
        <v>145</v>
      </c>
      <c r="C33" s="181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81" t="s">
        <v>145</v>
      </c>
      <c r="P33" s="181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86" t="s">
        <v>146</v>
      </c>
      <c r="C34" s="186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6" t="s">
        <v>146</v>
      </c>
      <c r="P34" s="186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117</v>
      </c>
      <c r="O36" s="91" t="s">
        <v>117</v>
      </c>
    </row>
    <row r="39" spans="2:22" ht="15" customHeight="1" x14ac:dyDescent="0.25">
      <c r="O39" s="178" t="s">
        <v>178</v>
      </c>
      <c r="P39" s="178"/>
      <c r="Q39" s="178"/>
      <c r="R39" s="178"/>
      <c r="S39" s="178"/>
      <c r="T39" s="178"/>
      <c r="U39" s="178"/>
      <c r="V39" s="178"/>
    </row>
    <row r="40" spans="2:22" ht="15" customHeight="1" x14ac:dyDescent="0.25">
      <c r="B40" s="179" t="s">
        <v>179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"/>
      <c r="N40" s="38"/>
      <c r="O40" s="178"/>
      <c r="P40" s="178"/>
      <c r="Q40" s="178"/>
      <c r="R40" s="178"/>
      <c r="S40" s="178"/>
      <c r="T40" s="178"/>
      <c r="U40" s="178"/>
      <c r="V40" s="178"/>
    </row>
    <row r="41" spans="2:22" x14ac:dyDescent="0.25">
      <c r="B41" s="180" t="s">
        <v>180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7"/>
      <c r="N41" s="38"/>
      <c r="O41" s="180" t="s">
        <v>150</v>
      </c>
      <c r="P41" s="180"/>
      <c r="Q41" s="180"/>
      <c r="R41" s="180"/>
      <c r="S41" s="180"/>
      <c r="T41" s="180"/>
      <c r="U41" s="180"/>
      <c r="V41" s="180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122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122</v>
      </c>
    </row>
    <row r="43" spans="2:22" ht="15" customHeight="1" x14ac:dyDescent="0.25">
      <c r="B43" s="182" t="s">
        <v>26</v>
      </c>
      <c r="C43" s="183" t="s">
        <v>28</v>
      </c>
      <c r="D43" s="184" t="s">
        <v>123</v>
      </c>
      <c r="E43" s="184"/>
      <c r="F43" s="184"/>
      <c r="G43" s="184"/>
      <c r="H43" s="184"/>
      <c r="I43" s="184"/>
      <c r="J43" s="185" t="s">
        <v>124</v>
      </c>
      <c r="K43" s="185"/>
      <c r="L43" s="185"/>
      <c r="M43" s="17"/>
      <c r="N43" s="17"/>
      <c r="O43" s="182" t="s">
        <v>26</v>
      </c>
      <c r="P43" s="183" t="s">
        <v>28</v>
      </c>
      <c r="Q43" s="184" t="s">
        <v>125</v>
      </c>
      <c r="R43" s="184"/>
      <c r="S43" s="184"/>
      <c r="T43" s="184"/>
      <c r="U43" s="184"/>
      <c r="V43" s="184"/>
    </row>
    <row r="44" spans="2:22" ht="15" customHeight="1" x14ac:dyDescent="0.25">
      <c r="B44" s="182"/>
      <c r="C44" s="183"/>
      <c r="D44" s="174" t="s">
        <v>126</v>
      </c>
      <c r="E44" s="174"/>
      <c r="F44" s="174"/>
      <c r="G44" s="174"/>
      <c r="H44" s="174"/>
      <c r="I44" s="174"/>
      <c r="J44" s="173" t="s">
        <v>127</v>
      </c>
      <c r="K44" s="173"/>
      <c r="L44" s="173"/>
      <c r="M44" s="17"/>
      <c r="N44" s="17"/>
      <c r="O44" s="182"/>
      <c r="P44" s="183"/>
      <c r="Q44" s="174" t="s">
        <v>128</v>
      </c>
      <c r="R44" s="174"/>
      <c r="S44" s="174"/>
      <c r="T44" s="174"/>
      <c r="U44" s="174"/>
      <c r="V44" s="174"/>
    </row>
    <row r="45" spans="2:22" ht="15" customHeight="1" x14ac:dyDescent="0.25">
      <c r="B45" s="182"/>
      <c r="C45" s="183"/>
      <c r="D45" s="177">
        <v>2023</v>
      </c>
      <c r="E45" s="177"/>
      <c r="F45" s="177">
        <v>2022</v>
      </c>
      <c r="G45" s="177"/>
      <c r="H45" s="172" t="s">
        <v>64</v>
      </c>
      <c r="I45" s="172" t="s">
        <v>129</v>
      </c>
      <c r="J45" s="172">
        <v>2022</v>
      </c>
      <c r="K45" s="172" t="s">
        <v>130</v>
      </c>
      <c r="L45" s="172" t="s">
        <v>131</v>
      </c>
      <c r="M45" s="17"/>
      <c r="N45" s="17"/>
      <c r="O45" s="182"/>
      <c r="P45" s="183"/>
      <c r="Q45" s="177">
        <v>2023</v>
      </c>
      <c r="R45" s="177"/>
      <c r="S45" s="177">
        <v>2022</v>
      </c>
      <c r="T45" s="177"/>
      <c r="U45" s="172" t="s">
        <v>64</v>
      </c>
      <c r="V45" s="172" t="s">
        <v>132</v>
      </c>
    </row>
    <row r="46" spans="2:22" ht="15" customHeight="1" x14ac:dyDescent="0.25">
      <c r="B46" s="175" t="s">
        <v>133</v>
      </c>
      <c r="C46" s="176" t="s">
        <v>28</v>
      </c>
      <c r="D46" s="177"/>
      <c r="E46" s="177"/>
      <c r="F46" s="177"/>
      <c r="G46" s="177"/>
      <c r="H46" s="172"/>
      <c r="I46" s="172"/>
      <c r="J46" s="172"/>
      <c r="K46" s="172"/>
      <c r="L46" s="172"/>
      <c r="M46" s="17"/>
      <c r="N46" s="17"/>
      <c r="O46" s="175" t="s">
        <v>133</v>
      </c>
      <c r="P46" s="176" t="s">
        <v>28</v>
      </c>
      <c r="Q46" s="177"/>
      <c r="R46" s="177"/>
      <c r="S46" s="177"/>
      <c r="T46" s="177"/>
      <c r="U46" s="172"/>
      <c r="V46" s="172"/>
    </row>
    <row r="47" spans="2:22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1" t="s">
        <v>135</v>
      </c>
      <c r="I47" s="171" t="s">
        <v>136</v>
      </c>
      <c r="J47" s="171" t="s">
        <v>30</v>
      </c>
      <c r="K47" s="171" t="s">
        <v>137</v>
      </c>
      <c r="L47" s="171" t="s">
        <v>138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1" t="s">
        <v>135</v>
      </c>
      <c r="V47" s="171" t="s">
        <v>139</v>
      </c>
    </row>
    <row r="48" spans="2:22" ht="15" customHeight="1" x14ac:dyDescent="0.25">
      <c r="B48" s="175"/>
      <c r="C48" s="176"/>
      <c r="D48" s="68" t="s">
        <v>140</v>
      </c>
      <c r="E48" s="69" t="s">
        <v>141</v>
      </c>
      <c r="F48" s="68" t="s">
        <v>140</v>
      </c>
      <c r="G48" s="69" t="s">
        <v>141</v>
      </c>
      <c r="H48" s="171"/>
      <c r="I48" s="171"/>
      <c r="J48" s="171" t="s">
        <v>140</v>
      </c>
      <c r="K48" s="171"/>
      <c r="L48" s="171"/>
      <c r="M48" s="17"/>
      <c r="N48" s="17"/>
      <c r="O48" s="175"/>
      <c r="P48" s="176"/>
      <c r="Q48" s="68" t="s">
        <v>140</v>
      </c>
      <c r="R48" s="69" t="s">
        <v>141</v>
      </c>
      <c r="S48" s="68" t="s">
        <v>140</v>
      </c>
      <c r="T48" s="69" t="s">
        <v>141</v>
      </c>
      <c r="U48" s="171"/>
      <c r="V48" s="171"/>
    </row>
    <row r="49" spans="2:22" x14ac:dyDescent="0.25">
      <c r="B49" s="70">
        <v>1</v>
      </c>
      <c r="C49" s="71" t="s">
        <v>152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170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170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152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181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151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151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181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153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153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182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182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183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162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159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183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154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184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184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165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185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185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162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154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156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160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155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159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165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155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186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156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187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158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158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186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160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188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189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190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81" t="s">
        <v>144</v>
      </c>
      <c r="C69" s="181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81" t="s">
        <v>144</v>
      </c>
      <c r="P69" s="181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81" t="s">
        <v>145</v>
      </c>
      <c r="C70" s="181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81" t="s">
        <v>145</v>
      </c>
      <c r="P70" s="181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86" t="s">
        <v>146</v>
      </c>
      <c r="C71" s="186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6" t="s">
        <v>146</v>
      </c>
      <c r="P71" s="186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117</v>
      </c>
      <c r="O73" s="91" t="s">
        <v>117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H31">
    <cfRule type="cellIs" dxfId="56" priority="2" operator="equal">
      <formula>0</formula>
    </cfRule>
  </conditionalFormatting>
  <conditionalFormatting sqref="D49:H68">
    <cfRule type="cellIs" dxfId="55" priority="3" operator="equal">
      <formula>0</formula>
    </cfRule>
  </conditionalFormatting>
  <conditionalFormatting sqref="H12:H33">
    <cfRule type="cellIs" dxfId="54" priority="4" operator="lessThan">
      <formula>0</formula>
    </cfRule>
  </conditionalFormatting>
  <conditionalFormatting sqref="H49:H70">
    <cfRule type="cellIs" dxfId="53" priority="5" operator="lessThan">
      <formula>0</formula>
    </cfRule>
  </conditionalFormatting>
  <conditionalFormatting sqref="I12:I31">
    <cfRule type="cellIs" dxfId="52" priority="6" operator="lessThan">
      <formula>0</formula>
    </cfRule>
    <cfRule type="cellIs" dxfId="51" priority="7" operator="equal">
      <formula>0</formula>
    </cfRule>
    <cfRule type="cellIs" dxfId="50" priority="8" operator="greaterThan">
      <formula>0</formula>
    </cfRule>
  </conditionalFormatting>
  <conditionalFormatting sqref="I49:I68">
    <cfRule type="cellIs" dxfId="49" priority="9" operator="lessThan">
      <formula>0</formula>
    </cfRule>
    <cfRule type="cellIs" dxfId="48" priority="10" operator="equal">
      <formula>0</formula>
    </cfRule>
    <cfRule type="cellIs" dxfId="47" priority="11" operator="greaterThan">
      <formula>0</formula>
    </cfRule>
  </conditionalFormatting>
  <conditionalFormatting sqref="J12:K31">
    <cfRule type="cellIs" dxfId="46" priority="12" operator="equal">
      <formula>0</formula>
    </cfRule>
  </conditionalFormatting>
  <conditionalFormatting sqref="J49:K68">
    <cfRule type="cellIs" dxfId="45" priority="13" operator="equal">
      <formula>0</formula>
    </cfRule>
  </conditionalFormatting>
  <conditionalFormatting sqref="K12:L31">
    <cfRule type="cellIs" dxfId="44" priority="14" operator="lessThan">
      <formula>0</formula>
    </cfRule>
  </conditionalFormatting>
  <conditionalFormatting sqref="K49:L68">
    <cfRule type="cellIs" dxfId="43" priority="15" operator="lessThan">
      <formula>0</formula>
    </cfRule>
  </conditionalFormatting>
  <conditionalFormatting sqref="L12:L31">
    <cfRule type="cellIs" dxfId="42" priority="16" operator="equal">
      <formula>0</formula>
    </cfRule>
    <cfRule type="cellIs" dxfId="41" priority="17" operator="greaterThan">
      <formula>0</formula>
    </cfRule>
  </conditionalFormatting>
  <conditionalFormatting sqref="L49:L68">
    <cfRule type="cellIs" dxfId="40" priority="18" operator="equal">
      <formula>0</formula>
    </cfRule>
    <cfRule type="cellIs" dxfId="39" priority="19" operator="greaterThan">
      <formula>0</formula>
    </cfRule>
  </conditionalFormatting>
  <conditionalFormatting sqref="Q12:U31">
    <cfRule type="cellIs" dxfId="38" priority="20" operator="equal">
      <formula>0</formula>
    </cfRule>
  </conditionalFormatting>
  <conditionalFormatting sqref="Q49:U68">
    <cfRule type="cellIs" dxfId="37" priority="21" operator="equal">
      <formula>0</formula>
    </cfRule>
  </conditionalFormatting>
  <conditionalFormatting sqref="U12:U33">
    <cfRule type="cellIs" dxfId="36" priority="22" operator="lessThan">
      <formula>0</formula>
    </cfRule>
  </conditionalFormatting>
  <conditionalFormatting sqref="U49:U70">
    <cfRule type="cellIs" dxfId="35" priority="23" operator="lessThan">
      <formula>0</formula>
    </cfRule>
  </conditionalFormatting>
  <conditionalFormatting sqref="V12:V31">
    <cfRule type="cellIs" dxfId="34" priority="24" operator="lessThan">
      <formula>0</formula>
    </cfRule>
    <cfRule type="cellIs" dxfId="33" priority="25" operator="equal">
      <formula>0</formula>
    </cfRule>
    <cfRule type="cellIs" dxfId="32" priority="26" operator="greaterThan">
      <formula>0</formula>
    </cfRule>
  </conditionalFormatting>
  <conditionalFormatting sqref="V49:V68">
    <cfRule type="cellIs" dxfId="31" priority="27" operator="lessThan">
      <formula>0</formula>
    </cfRule>
    <cfRule type="cellIs" dxfId="30" priority="28" operator="equal">
      <formula>0</formula>
    </cfRule>
    <cfRule type="cellIs" dxfId="29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75</v>
      </c>
      <c r="D1" s="6"/>
      <c r="O1" s="62">
        <v>44987</v>
      </c>
    </row>
    <row r="2" spans="2:15" ht="14.45" customHeight="1" x14ac:dyDescent="0.25">
      <c r="B2" s="179" t="s">
        <v>191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ht="14.45" customHeight="1" x14ac:dyDescent="0.25">
      <c r="B3" s="180" t="s">
        <v>192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122</v>
      </c>
    </row>
    <row r="5" spans="2:15" ht="14.45" customHeight="1" x14ac:dyDescent="0.25">
      <c r="B5" s="182" t="s">
        <v>26</v>
      </c>
      <c r="C5" s="183" t="s">
        <v>27</v>
      </c>
      <c r="D5" s="187" t="s">
        <v>123</v>
      </c>
      <c r="E5" s="187"/>
      <c r="F5" s="187"/>
      <c r="G5" s="187"/>
      <c r="H5" s="187"/>
      <c r="I5" s="188" t="s">
        <v>124</v>
      </c>
      <c r="J5" s="188"/>
      <c r="K5" s="189" t="s">
        <v>193</v>
      </c>
      <c r="L5" s="189"/>
      <c r="M5" s="189"/>
      <c r="N5" s="189"/>
      <c r="O5" s="189"/>
    </row>
    <row r="6" spans="2:15" ht="14.45" customHeight="1" x14ac:dyDescent="0.25">
      <c r="B6" s="182"/>
      <c r="C6" s="183"/>
      <c r="D6" s="190" t="s">
        <v>126</v>
      </c>
      <c r="E6" s="190"/>
      <c r="F6" s="190"/>
      <c r="G6" s="190"/>
      <c r="H6" s="190"/>
      <c r="I6" s="191" t="s">
        <v>127</v>
      </c>
      <c r="J6" s="191"/>
      <c r="K6" s="192" t="s">
        <v>128</v>
      </c>
      <c r="L6" s="192"/>
      <c r="M6" s="192"/>
      <c r="N6" s="192"/>
      <c r="O6" s="192"/>
    </row>
    <row r="7" spans="2:15" ht="14.45" customHeight="1" x14ac:dyDescent="0.25">
      <c r="B7" s="182"/>
      <c r="C7" s="183"/>
      <c r="D7" s="177">
        <v>2023</v>
      </c>
      <c r="E7" s="177"/>
      <c r="F7" s="177">
        <v>2022</v>
      </c>
      <c r="G7" s="177"/>
      <c r="H7" s="172" t="s">
        <v>64</v>
      </c>
      <c r="I7" s="177">
        <v>2022</v>
      </c>
      <c r="J7" s="177" t="s">
        <v>130</v>
      </c>
      <c r="K7" s="177">
        <v>2023</v>
      </c>
      <c r="L7" s="177"/>
      <c r="M7" s="177">
        <v>2022</v>
      </c>
      <c r="N7" s="177"/>
      <c r="O7" s="172" t="s">
        <v>64</v>
      </c>
    </row>
    <row r="8" spans="2:15" ht="14.45" customHeight="1" x14ac:dyDescent="0.25">
      <c r="B8" s="175" t="s">
        <v>133</v>
      </c>
      <c r="C8" s="176" t="s">
        <v>134</v>
      </c>
      <c r="D8" s="177"/>
      <c r="E8" s="177"/>
      <c r="F8" s="177"/>
      <c r="G8" s="177"/>
      <c r="H8" s="172"/>
      <c r="I8" s="177"/>
      <c r="J8" s="177"/>
      <c r="K8" s="177"/>
      <c r="L8" s="177"/>
      <c r="M8" s="177"/>
      <c r="N8" s="177"/>
      <c r="O8" s="172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1" t="s">
        <v>135</v>
      </c>
      <c r="I9" s="93" t="s">
        <v>30</v>
      </c>
      <c r="J9" s="193" t="s">
        <v>137</v>
      </c>
      <c r="K9" s="66" t="s">
        <v>30</v>
      </c>
      <c r="L9" s="67" t="s">
        <v>31</v>
      </c>
      <c r="M9" s="66" t="s">
        <v>30</v>
      </c>
      <c r="N9" s="67" t="s">
        <v>31</v>
      </c>
      <c r="O9" s="171" t="s">
        <v>135</v>
      </c>
    </row>
    <row r="10" spans="2:15" ht="14.45" customHeight="1" x14ac:dyDescent="0.25">
      <c r="B10" s="175"/>
      <c r="C10" s="176"/>
      <c r="D10" s="68" t="s">
        <v>140</v>
      </c>
      <c r="E10" s="69" t="s">
        <v>141</v>
      </c>
      <c r="F10" s="68" t="s">
        <v>140</v>
      </c>
      <c r="G10" s="69" t="s">
        <v>141</v>
      </c>
      <c r="H10" s="171"/>
      <c r="I10" s="94" t="s">
        <v>140</v>
      </c>
      <c r="J10" s="193"/>
      <c r="K10" s="68" t="s">
        <v>140</v>
      </c>
      <c r="L10" s="69" t="s">
        <v>141</v>
      </c>
      <c r="M10" s="68" t="s">
        <v>140</v>
      </c>
      <c r="N10" s="69" t="s">
        <v>141</v>
      </c>
      <c r="O10" s="171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194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176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195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196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197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81" t="s">
        <v>198</v>
      </c>
      <c r="C26" s="181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81" t="s">
        <v>145</v>
      </c>
      <c r="C27" s="181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86" t="s">
        <v>199</v>
      </c>
      <c r="C28" s="186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117</v>
      </c>
    </row>
    <row r="31" spans="2:23" x14ac:dyDescent="0.25">
      <c r="B31" s="96"/>
    </row>
    <row r="32" spans="2:23" ht="15" customHeight="1" x14ac:dyDescent="0.25">
      <c r="B32" s="179" t="s">
        <v>200</v>
      </c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38"/>
      <c r="P32" s="179" t="s">
        <v>201</v>
      </c>
      <c r="Q32" s="179"/>
      <c r="R32" s="179"/>
      <c r="S32" s="179"/>
      <c r="T32" s="179"/>
      <c r="U32" s="179"/>
      <c r="V32" s="179"/>
      <c r="W32" s="179"/>
    </row>
    <row r="33" spans="2:23" ht="15" customHeight="1" x14ac:dyDescent="0.25">
      <c r="B33" s="180" t="s">
        <v>202</v>
      </c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38"/>
      <c r="P33" s="180" t="s">
        <v>203</v>
      </c>
      <c r="Q33" s="180"/>
      <c r="R33" s="180"/>
      <c r="S33" s="180"/>
      <c r="T33" s="180"/>
      <c r="U33" s="180"/>
      <c r="V33" s="180"/>
      <c r="W33" s="180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122</v>
      </c>
      <c r="P34" s="16"/>
      <c r="Q34" s="16"/>
      <c r="R34" s="16"/>
      <c r="S34" s="16"/>
      <c r="T34" s="16"/>
      <c r="U34" s="16"/>
      <c r="V34" s="16"/>
      <c r="W34" s="64" t="s">
        <v>122</v>
      </c>
    </row>
    <row r="35" spans="2:23" ht="14.25" customHeight="1" x14ac:dyDescent="0.25">
      <c r="B35" s="182" t="s">
        <v>26</v>
      </c>
      <c r="C35" s="183" t="s">
        <v>28</v>
      </c>
      <c r="D35" s="184" t="s">
        <v>123</v>
      </c>
      <c r="E35" s="184"/>
      <c r="F35" s="184"/>
      <c r="G35" s="184"/>
      <c r="H35" s="184"/>
      <c r="I35" s="184"/>
      <c r="J35" s="185" t="s">
        <v>124</v>
      </c>
      <c r="K35" s="185"/>
      <c r="L35" s="185"/>
      <c r="P35" s="182" t="s">
        <v>26</v>
      </c>
      <c r="Q35" s="183" t="s">
        <v>28</v>
      </c>
      <c r="R35" s="184" t="s">
        <v>125</v>
      </c>
      <c r="S35" s="184"/>
      <c r="T35" s="184"/>
      <c r="U35" s="184"/>
      <c r="V35" s="184"/>
      <c r="W35" s="184"/>
    </row>
    <row r="36" spans="2:23" ht="15" customHeight="1" x14ac:dyDescent="0.25">
      <c r="B36" s="182"/>
      <c r="C36" s="183"/>
      <c r="D36" s="174" t="s">
        <v>126</v>
      </c>
      <c r="E36" s="174"/>
      <c r="F36" s="174"/>
      <c r="G36" s="174"/>
      <c r="H36" s="174"/>
      <c r="I36" s="174"/>
      <c r="J36" s="173" t="s">
        <v>127</v>
      </c>
      <c r="K36" s="173"/>
      <c r="L36" s="173"/>
      <c r="P36" s="182"/>
      <c r="Q36" s="183"/>
      <c r="R36" s="174" t="s">
        <v>128</v>
      </c>
      <c r="S36" s="174"/>
      <c r="T36" s="174"/>
      <c r="U36" s="174"/>
      <c r="V36" s="174"/>
      <c r="W36" s="174"/>
    </row>
    <row r="37" spans="2:23" ht="15" customHeight="1" x14ac:dyDescent="0.25">
      <c r="B37" s="182"/>
      <c r="C37" s="183"/>
      <c r="D37" s="177">
        <v>2023</v>
      </c>
      <c r="E37" s="177"/>
      <c r="F37" s="177">
        <v>2022</v>
      </c>
      <c r="G37" s="177"/>
      <c r="H37" s="172" t="s">
        <v>64</v>
      </c>
      <c r="I37" s="172" t="s">
        <v>129</v>
      </c>
      <c r="J37" s="172">
        <v>2022</v>
      </c>
      <c r="K37" s="172" t="s">
        <v>130</v>
      </c>
      <c r="L37" s="172" t="s">
        <v>131</v>
      </c>
      <c r="P37" s="182"/>
      <c r="Q37" s="183"/>
      <c r="R37" s="177">
        <v>2023</v>
      </c>
      <c r="S37" s="177"/>
      <c r="T37" s="177">
        <v>2022</v>
      </c>
      <c r="U37" s="177"/>
      <c r="V37" s="172" t="s">
        <v>64</v>
      </c>
      <c r="W37" s="172" t="s">
        <v>132</v>
      </c>
    </row>
    <row r="38" spans="2:23" ht="14.45" customHeight="1" x14ac:dyDescent="0.25">
      <c r="B38" s="175" t="s">
        <v>133</v>
      </c>
      <c r="C38" s="176" t="s">
        <v>28</v>
      </c>
      <c r="D38" s="177"/>
      <c r="E38" s="177"/>
      <c r="F38" s="177"/>
      <c r="G38" s="177"/>
      <c r="H38" s="172"/>
      <c r="I38" s="172"/>
      <c r="J38" s="172"/>
      <c r="K38" s="172"/>
      <c r="L38" s="172"/>
      <c r="P38" s="175" t="s">
        <v>133</v>
      </c>
      <c r="Q38" s="176" t="s">
        <v>28</v>
      </c>
      <c r="R38" s="177"/>
      <c r="S38" s="177"/>
      <c r="T38" s="177"/>
      <c r="U38" s="177"/>
      <c r="V38" s="172"/>
      <c r="W38" s="172"/>
    </row>
    <row r="39" spans="2:23" ht="15" customHeight="1" x14ac:dyDescent="0.25">
      <c r="B39" s="175"/>
      <c r="C39" s="176"/>
      <c r="D39" s="66" t="s">
        <v>30</v>
      </c>
      <c r="E39" s="67" t="s">
        <v>31</v>
      </c>
      <c r="F39" s="66" t="s">
        <v>30</v>
      </c>
      <c r="G39" s="67" t="s">
        <v>31</v>
      </c>
      <c r="H39" s="171" t="s">
        <v>135</v>
      </c>
      <c r="I39" s="171" t="s">
        <v>136</v>
      </c>
      <c r="J39" s="171" t="s">
        <v>30</v>
      </c>
      <c r="K39" s="171" t="s">
        <v>137</v>
      </c>
      <c r="L39" s="171" t="s">
        <v>138</v>
      </c>
      <c r="P39" s="175"/>
      <c r="Q39" s="176"/>
      <c r="R39" s="66" t="s">
        <v>30</v>
      </c>
      <c r="S39" s="67" t="s">
        <v>31</v>
      </c>
      <c r="T39" s="66" t="s">
        <v>30</v>
      </c>
      <c r="U39" s="67" t="s">
        <v>31</v>
      </c>
      <c r="V39" s="171" t="s">
        <v>135</v>
      </c>
      <c r="W39" s="171" t="s">
        <v>139</v>
      </c>
    </row>
    <row r="40" spans="2:23" ht="14.25" customHeight="1" x14ac:dyDescent="0.25">
      <c r="B40" s="175"/>
      <c r="C40" s="176"/>
      <c r="D40" s="68" t="s">
        <v>140</v>
      </c>
      <c r="E40" s="69" t="s">
        <v>141</v>
      </c>
      <c r="F40" s="68" t="s">
        <v>140</v>
      </c>
      <c r="G40" s="69" t="s">
        <v>141</v>
      </c>
      <c r="H40" s="171"/>
      <c r="I40" s="171"/>
      <c r="J40" s="171" t="s">
        <v>140</v>
      </c>
      <c r="K40" s="171"/>
      <c r="L40" s="171"/>
      <c r="P40" s="175"/>
      <c r="Q40" s="176"/>
      <c r="R40" s="68" t="s">
        <v>140</v>
      </c>
      <c r="S40" s="69" t="s">
        <v>141</v>
      </c>
      <c r="T40" s="68" t="s">
        <v>140</v>
      </c>
      <c r="U40" s="69" t="s">
        <v>141</v>
      </c>
      <c r="V40" s="171"/>
      <c r="W40" s="171"/>
    </row>
    <row r="41" spans="2:23" x14ac:dyDescent="0.25">
      <c r="B41" s="70">
        <v>1</v>
      </c>
      <c r="C41" s="71" t="s">
        <v>204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204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205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205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206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206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207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208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209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207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210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210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211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212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213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209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214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211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215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216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81" t="s">
        <v>217</v>
      </c>
      <c r="C51" s="181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81" t="s">
        <v>217</v>
      </c>
      <c r="Q51" s="181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81" t="s">
        <v>145</v>
      </c>
      <c r="C52" s="181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81" t="s">
        <v>145</v>
      </c>
      <c r="Q52" s="181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86" t="s">
        <v>146</v>
      </c>
      <c r="C53" s="186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6" t="s">
        <v>146</v>
      </c>
      <c r="Q53" s="186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117</v>
      </c>
      <c r="P55" s="91" t="s">
        <v>117</v>
      </c>
    </row>
    <row r="63" spans="2:23" ht="15" customHeight="1" x14ac:dyDescent="0.25"/>
    <row r="65" ht="15" customHeight="1" x14ac:dyDescent="0.25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H50">
    <cfRule type="cellIs" dxfId="28" priority="2" operator="equal">
      <formula>0</formula>
    </cfRule>
  </conditionalFormatting>
  <conditionalFormatting sqref="D11:O25">
    <cfRule type="cellIs" dxfId="27" priority="3" operator="equal">
      <formula>0</formula>
    </cfRule>
  </conditionalFormatting>
  <conditionalFormatting sqref="H11:H27 O11:O27">
    <cfRule type="cellIs" dxfId="26" priority="4" operator="lessThan">
      <formula>0</formula>
    </cfRule>
  </conditionalFormatting>
  <conditionalFormatting sqref="H41:H52">
    <cfRule type="cellIs" dxfId="25" priority="5" operator="lessThan">
      <formula>0</formula>
    </cfRule>
  </conditionalFormatting>
  <conditionalFormatting sqref="I41:I50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conditionalFormatting sqref="J11:J25">
    <cfRule type="cellIs" dxfId="21" priority="9" operator="lessThan">
      <formula>0</formula>
    </cfRule>
  </conditionalFormatting>
  <conditionalFormatting sqref="J41:K50">
    <cfRule type="cellIs" dxfId="20" priority="10" operator="equal">
      <formula>0</formula>
    </cfRule>
  </conditionalFormatting>
  <conditionalFormatting sqref="K52">
    <cfRule type="cellIs" dxfId="19" priority="11" operator="lessThan">
      <formula>0</formula>
    </cfRule>
  </conditionalFormatting>
  <conditionalFormatting sqref="K41:L50">
    <cfRule type="cellIs" dxfId="18" priority="12" operator="lessThan">
      <formula>0</formula>
    </cfRule>
  </conditionalFormatting>
  <conditionalFormatting sqref="L41:L50">
    <cfRule type="cellIs" dxfId="17" priority="13" operator="equal">
      <formula>0</formula>
    </cfRule>
    <cfRule type="cellIs" dxfId="16" priority="14" operator="greaterThan">
      <formula>0</formula>
    </cfRule>
  </conditionalFormatting>
  <conditionalFormatting sqref="R41:V50">
    <cfRule type="cellIs" dxfId="15" priority="15" operator="equal">
      <formula>0</formula>
    </cfRule>
  </conditionalFormatting>
  <conditionalFormatting sqref="V41:V52">
    <cfRule type="cellIs" dxfId="14" priority="16" operator="lessThan">
      <formula>0</formula>
    </cfRule>
  </conditionalFormatting>
  <conditionalFormatting sqref="W41:W50">
    <cfRule type="cellIs" dxfId="13" priority="17" operator="lessThan">
      <formula>0</formula>
    </cfRule>
    <cfRule type="cellIs" dxfId="12" priority="18" operator="equal">
      <formula>0</formula>
    </cfRule>
    <cfRule type="cellIs" dxfId="11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75</v>
      </c>
      <c r="D1" s="6"/>
      <c r="O1" s="62">
        <v>44987</v>
      </c>
    </row>
    <row r="2" spans="2:15" ht="14.45" customHeight="1" x14ac:dyDescent="0.25">
      <c r="B2" s="179" t="s">
        <v>218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ht="14.45" customHeight="1" x14ac:dyDescent="0.25">
      <c r="B3" s="180" t="s">
        <v>219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122</v>
      </c>
    </row>
    <row r="5" spans="2:15" ht="14.45" customHeight="1" x14ac:dyDescent="0.25">
      <c r="B5" s="182" t="s">
        <v>26</v>
      </c>
      <c r="C5" s="183" t="s">
        <v>27</v>
      </c>
      <c r="D5" s="187" t="s">
        <v>123</v>
      </c>
      <c r="E5" s="187"/>
      <c r="F5" s="187"/>
      <c r="G5" s="187"/>
      <c r="H5" s="187"/>
      <c r="I5" s="188" t="s">
        <v>124</v>
      </c>
      <c r="J5" s="188"/>
      <c r="K5" s="189" t="s">
        <v>193</v>
      </c>
      <c r="L5" s="189"/>
      <c r="M5" s="189"/>
      <c r="N5" s="189"/>
      <c r="O5" s="189"/>
    </row>
    <row r="6" spans="2:15" ht="14.45" customHeight="1" x14ac:dyDescent="0.25">
      <c r="B6" s="182"/>
      <c r="C6" s="183"/>
      <c r="D6" s="190" t="s">
        <v>126</v>
      </c>
      <c r="E6" s="190"/>
      <c r="F6" s="190"/>
      <c r="G6" s="190"/>
      <c r="H6" s="190"/>
      <c r="I6" s="191" t="s">
        <v>127</v>
      </c>
      <c r="J6" s="191"/>
      <c r="K6" s="192" t="s">
        <v>128</v>
      </c>
      <c r="L6" s="192"/>
      <c r="M6" s="192"/>
      <c r="N6" s="192"/>
      <c r="O6" s="192"/>
    </row>
    <row r="7" spans="2:15" ht="14.45" customHeight="1" x14ac:dyDescent="0.25">
      <c r="B7" s="182"/>
      <c r="C7" s="183"/>
      <c r="D7" s="177">
        <v>2023</v>
      </c>
      <c r="E7" s="177"/>
      <c r="F7" s="177">
        <v>2022</v>
      </c>
      <c r="G7" s="177"/>
      <c r="H7" s="172" t="s">
        <v>64</v>
      </c>
      <c r="I7" s="177">
        <v>2022</v>
      </c>
      <c r="J7" s="177" t="s">
        <v>130</v>
      </c>
      <c r="K7" s="177">
        <v>2023</v>
      </c>
      <c r="L7" s="177"/>
      <c r="M7" s="177">
        <v>2022</v>
      </c>
      <c r="N7" s="177"/>
      <c r="O7" s="172" t="s">
        <v>64</v>
      </c>
    </row>
    <row r="8" spans="2:15" ht="14.45" customHeight="1" x14ac:dyDescent="0.25">
      <c r="B8" s="175" t="s">
        <v>133</v>
      </c>
      <c r="C8" s="176" t="s">
        <v>134</v>
      </c>
      <c r="D8" s="177"/>
      <c r="E8" s="177"/>
      <c r="F8" s="177"/>
      <c r="G8" s="177"/>
      <c r="H8" s="172"/>
      <c r="I8" s="177"/>
      <c r="J8" s="177"/>
      <c r="K8" s="177"/>
      <c r="L8" s="177"/>
      <c r="M8" s="177"/>
      <c r="N8" s="177"/>
      <c r="O8" s="172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1" t="s">
        <v>135</v>
      </c>
      <c r="I9" s="93" t="s">
        <v>30</v>
      </c>
      <c r="J9" s="193" t="s">
        <v>137</v>
      </c>
      <c r="K9" s="66" t="s">
        <v>30</v>
      </c>
      <c r="L9" s="67" t="s">
        <v>31</v>
      </c>
      <c r="M9" s="66" t="s">
        <v>30</v>
      </c>
      <c r="N9" s="67" t="s">
        <v>31</v>
      </c>
      <c r="O9" s="171" t="s">
        <v>135</v>
      </c>
    </row>
    <row r="10" spans="2:15" ht="14.45" customHeight="1" x14ac:dyDescent="0.25">
      <c r="B10" s="175"/>
      <c r="C10" s="176"/>
      <c r="D10" s="68" t="s">
        <v>140</v>
      </c>
      <c r="E10" s="69" t="s">
        <v>141</v>
      </c>
      <c r="F10" s="68" t="s">
        <v>140</v>
      </c>
      <c r="G10" s="69" t="s">
        <v>141</v>
      </c>
      <c r="H10" s="171"/>
      <c r="I10" s="94" t="s">
        <v>140</v>
      </c>
      <c r="J10" s="193"/>
      <c r="K10" s="68" t="s">
        <v>140</v>
      </c>
      <c r="L10" s="69" t="s">
        <v>141</v>
      </c>
      <c r="M10" s="68" t="s">
        <v>140</v>
      </c>
      <c r="N10" s="69" t="s">
        <v>141</v>
      </c>
      <c r="O10" s="171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176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194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81" t="s">
        <v>144</v>
      </c>
      <c r="C31" s="181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81" t="s">
        <v>145</v>
      </c>
      <c r="C32" s="181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86" t="s">
        <v>199</v>
      </c>
      <c r="C33" s="186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117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2024-03-07T08:01:26Z</dcterms:modified>
  <dc:language>pl-PL</dc:language>
</cp:coreProperties>
</file>